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haro\Downloads\"/>
    </mc:Choice>
  </mc:AlternateContent>
  <xr:revisionPtr revIDLastSave="0" documentId="8_{31E60A46-959A-4BFF-BD06-5CA4967824E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Management Account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pTDxvdP+F45pKWiSC8s1agAWwxyAT5os+0dJn5Lp7sA="/>
    </ext>
  </extLst>
</workbook>
</file>

<file path=xl/calcChain.xml><?xml version="1.0" encoding="utf-8"?>
<calcChain xmlns="http://schemas.openxmlformats.org/spreadsheetml/2006/main">
  <c r="H41" i="1" l="1"/>
  <c r="H31" i="1"/>
  <c r="H27" i="1"/>
  <c r="F27" i="1"/>
  <c r="H18" i="1"/>
  <c r="H30" i="1" s="1"/>
  <c r="H32" i="1" s="1"/>
  <c r="F18" i="1"/>
  <c r="F30" i="1" s="1"/>
  <c r="F32" i="1" s="1"/>
  <c r="H42" i="1" l="1"/>
</calcChain>
</file>

<file path=xl/sharedStrings.xml><?xml version="1.0" encoding="utf-8"?>
<sst xmlns="http://schemas.openxmlformats.org/spreadsheetml/2006/main" count="79" uniqueCount="71">
  <si>
    <t>Organisation Name</t>
  </si>
  <si>
    <t>Registered No (if any)</t>
  </si>
  <si>
    <t>R&amp;P</t>
  </si>
  <si>
    <t>Management Accounts</t>
  </si>
  <si>
    <t>For the period from</t>
  </si>
  <si>
    <t>Period start date</t>
  </si>
  <si>
    <t>To</t>
  </si>
  <si>
    <t>Period end date</t>
  </si>
  <si>
    <t>Section A Receipts and payments</t>
  </si>
  <si>
    <t>Current year</t>
  </si>
  <si>
    <t>Last year</t>
  </si>
  <si>
    <t>to the nearest €</t>
  </si>
  <si>
    <t xml:space="preserve">Receipts </t>
  </si>
  <si>
    <t>Donations &amp; legacies</t>
  </si>
  <si>
    <t>Fundraising income</t>
  </si>
  <si>
    <t>Earned income (sales, fees, etc)</t>
  </si>
  <si>
    <t>Irish Government grant income</t>
  </si>
  <si>
    <t>Other grant income (Foundations, etc)</t>
  </si>
  <si>
    <t>Interest income</t>
  </si>
  <si>
    <t>Other income</t>
  </si>
  <si>
    <t>Total receipts</t>
  </si>
  <si>
    <t xml:space="preserve"> Payments</t>
  </si>
  <si>
    <t>Costs incurred on fundraising activities</t>
  </si>
  <si>
    <t>input as negative</t>
  </si>
  <si>
    <t>Payroll costs</t>
  </si>
  <si>
    <t>Operational costs (insurance, light and heat, grants paid….)</t>
  </si>
  <si>
    <t>Governance costs (audit, legal)</t>
  </si>
  <si>
    <t>Other costs</t>
  </si>
  <si>
    <t>Total payments</t>
  </si>
  <si>
    <t>Net of receipts/(payments)</t>
  </si>
  <si>
    <t>Cash funds at beginning of year</t>
  </si>
  <si>
    <t>Cash funds at year end</t>
  </si>
  <si>
    <t>Section B Statement of assets and liabilities at the end of the period</t>
  </si>
  <si>
    <t xml:space="preserve">Total funds </t>
  </si>
  <si>
    <t>to nearest €</t>
  </si>
  <si>
    <t>Cash funds</t>
  </si>
  <si>
    <t>Current account</t>
  </si>
  <si>
    <t>Deposit account</t>
  </si>
  <si>
    <t>Cash on hand/Petty cash</t>
  </si>
  <si>
    <r>
      <rPr>
        <b/>
        <sz val="11"/>
        <color theme="1"/>
        <rFont val="Source Sans Pro"/>
      </rPr>
      <t>Total cash funds</t>
    </r>
    <r>
      <rPr>
        <sz val="11"/>
        <color theme="1"/>
        <rFont val="Source Sans Pro"/>
      </rPr>
      <t xml:space="preserve"> </t>
    </r>
  </si>
  <si>
    <t>(agree balances with receipts and payments account(s))</t>
  </si>
  <si>
    <t>Details</t>
  </si>
  <si>
    <t>Other monetary assets</t>
  </si>
  <si>
    <t>Debtors</t>
  </si>
  <si>
    <t>Grants receivable</t>
  </si>
  <si>
    <t>Amounts due from related parties</t>
  </si>
  <si>
    <t>Other receivables</t>
  </si>
  <si>
    <t>Cost (optional)</t>
  </si>
  <si>
    <t>Current value (optional)</t>
  </si>
  <si>
    <t>Investment assets</t>
  </si>
  <si>
    <t>Investments (stocks, bonds, investment properties)</t>
  </si>
  <si>
    <t>Other</t>
  </si>
  <si>
    <t>Fixed assets</t>
  </si>
  <si>
    <t>Land &amp; buildings</t>
  </si>
  <si>
    <t>Plant, Equipment and Motor vehicles</t>
  </si>
  <si>
    <t>Fixtures &amp; Fittings</t>
  </si>
  <si>
    <t xml:space="preserve">Other </t>
  </si>
  <si>
    <t>Amount due (optional)</t>
  </si>
  <si>
    <t>When due (optional)</t>
  </si>
  <si>
    <t>Liabilities</t>
  </si>
  <si>
    <t>Creditors</t>
  </si>
  <si>
    <t>Amounts due to related parties</t>
  </si>
  <si>
    <t>Payroll and taxes due</t>
  </si>
  <si>
    <t>Other payables</t>
  </si>
  <si>
    <t>Reserves</t>
  </si>
  <si>
    <t>Restricted</t>
  </si>
  <si>
    <t>Unrestricted</t>
  </si>
  <si>
    <r>
      <rPr>
        <sz val="11"/>
        <color theme="1"/>
        <rFont val="Source Sans Pro"/>
      </rPr>
      <t>Signed by two trustees on behalf of all the trustees</t>
    </r>
    <r>
      <rPr>
        <sz val="11"/>
        <color rgb="FF00FF00"/>
        <rFont val="Source Sans Pro"/>
      </rPr>
      <t xml:space="preserve"> </t>
    </r>
  </si>
  <si>
    <t>Signature</t>
  </si>
  <si>
    <t>Print Name</t>
  </si>
  <si>
    <t>Date of approval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</si>
</sst>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_-;\-* #,##0_-;_-* &quot;-&quot;_-;_-@"/>
    <numFmt numFmtId="165" formatCode="_-* #,##0_-;\-* #,##0_-;_-* &quot;-&quot;??_-;_-@"/>
    <numFmt numFmtId="166" formatCode="#,##0;\(#,##0\)"/>
  </numFmts>
  <fonts count="23" x14ac:knownFonts="1">
    <font>
      <sz val="10"/>
      <color rgb="FF000000"/>
      <name val="Calibri"/>
      <scheme val="minor"/>
    </font>
    <font>
      <sz val="10"/>
      <color theme="1"/>
      <name val="Source Sans Pro"/>
    </font>
    <font>
      <b/>
      <sz val="10"/>
      <color rgb="FFC0C0C0"/>
      <name val="Source Sans Pro"/>
    </font>
    <font>
      <sz val="10"/>
      <name val="Calibri"/>
    </font>
    <font>
      <b/>
      <sz val="16"/>
      <color theme="1"/>
      <name val="Source Sans Pro"/>
    </font>
    <font>
      <b/>
      <sz val="10"/>
      <color theme="1"/>
      <name val="Source Sans Pro"/>
    </font>
    <font>
      <b/>
      <sz val="18"/>
      <color theme="1"/>
      <name val="Source Sans Pro"/>
    </font>
    <font>
      <b/>
      <sz val="11"/>
      <color theme="1"/>
      <name val="Source Sans Pro"/>
    </font>
    <font>
      <sz val="10"/>
      <color rgb="FFC0C0C0"/>
      <name val="Source Sans Pro"/>
    </font>
    <font>
      <b/>
      <sz val="16"/>
      <color rgb="FFFFFFFF"/>
      <name val="Source Sans Pro"/>
    </font>
    <font>
      <b/>
      <sz val="11"/>
      <color rgb="FF969696"/>
      <name val="Source Sans Pro"/>
    </font>
    <font>
      <b/>
      <sz val="9"/>
      <color theme="1"/>
      <name val="Source Sans Pro"/>
    </font>
    <font>
      <sz val="9"/>
      <color theme="1"/>
      <name val="Source Sans Pro"/>
    </font>
    <font>
      <b/>
      <sz val="8"/>
      <color rgb="FF0000FF"/>
      <name val="Source Sans Pro"/>
    </font>
    <font>
      <sz val="8"/>
      <color theme="1"/>
      <name val="Source Sans Pro"/>
    </font>
    <font>
      <sz val="11"/>
      <color theme="1"/>
      <name val="Source Sans Pro"/>
    </font>
    <font>
      <i/>
      <sz val="9"/>
      <color theme="1"/>
      <name val="Source Sans Pro"/>
    </font>
    <font>
      <b/>
      <sz val="12"/>
      <color theme="1"/>
      <name val="Source Sans Pro"/>
    </font>
    <font>
      <i/>
      <sz val="9"/>
      <color rgb="FFC0C0C0"/>
      <name val="Source Sans Pro"/>
    </font>
    <font>
      <sz val="11"/>
      <color rgb="FFC0C0C0"/>
      <name val="Source Sans Pro"/>
    </font>
    <font>
      <b/>
      <sz val="11"/>
      <color rgb="FF808080"/>
      <name val="Source Sans Pro"/>
    </font>
    <font>
      <sz val="11"/>
      <color rgb="FF808080"/>
      <name val="Source Sans Pro"/>
    </font>
    <font>
      <sz val="11"/>
      <color rgb="FF00FF00"/>
      <name val="Source Sans Pro"/>
    </font>
  </fonts>
  <fills count="4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D8D8D8"/>
        <bgColor rgb="FFD8D8D8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147">
    <xf numFmtId="0" fontId="0" fillId="0" borderId="0" xfId="0"/>
    <xf numFmtId="0" fontId="1" fillId="0" borderId="0" xfId="0" applyFont="1"/>
    <xf numFmtId="0" fontId="9" fillId="2" borderId="10" xfId="0" applyFont="1" applyFill="1" applyBorder="1"/>
    <xf numFmtId="164" fontId="9" fillId="2" borderId="10" xfId="0" applyNumberFormat="1" applyFont="1" applyFill="1" applyBorder="1"/>
    <xf numFmtId="0" fontId="4" fillId="2" borderId="10" xfId="0" applyFont="1" applyFill="1" applyBorder="1"/>
    <xf numFmtId="0" fontId="1" fillId="2" borderId="10" xfId="0" applyFont="1" applyFill="1" applyBorder="1"/>
    <xf numFmtId="0" fontId="10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wrapText="1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right"/>
    </xf>
    <xf numFmtId="0" fontId="12" fillId="0" borderId="0" xfId="0" applyFont="1" applyAlignment="1">
      <alignment vertical="center" wrapText="1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wrapText="1"/>
    </xf>
    <xf numFmtId="0" fontId="7" fillId="0" borderId="0" xfId="0" applyFont="1" applyAlignment="1">
      <alignment horizontal="left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wrapText="1"/>
    </xf>
    <xf numFmtId="0" fontId="15" fillId="0" borderId="11" xfId="0" applyFont="1" applyBorder="1" applyAlignment="1">
      <alignment horizontal="left" wrapText="1"/>
    </xf>
    <xf numFmtId="165" fontId="7" fillId="0" borderId="0" xfId="0" applyNumberFormat="1" applyFont="1" applyAlignment="1">
      <alignment vertical="center" wrapText="1"/>
    </xf>
    <xf numFmtId="166" fontId="7" fillId="3" borderId="11" xfId="0" applyNumberFormat="1" applyFont="1" applyFill="1" applyBorder="1" applyAlignment="1">
      <alignment vertical="center" wrapText="1"/>
    </xf>
    <xf numFmtId="166" fontId="15" fillId="3" borderId="10" xfId="0" applyNumberFormat="1" applyFont="1" applyFill="1" applyBorder="1" applyAlignment="1">
      <alignment wrapText="1"/>
    </xf>
    <xf numFmtId="166" fontId="1" fillId="0" borderId="0" xfId="0" applyNumberFormat="1" applyFont="1"/>
    <xf numFmtId="0" fontId="15" fillId="0" borderId="13" xfId="0" applyFont="1" applyBorder="1"/>
    <xf numFmtId="0" fontId="7" fillId="0" borderId="0" xfId="0" applyFont="1" applyAlignment="1">
      <alignment horizontal="right" wrapText="1"/>
    </xf>
    <xf numFmtId="166" fontId="7" fillId="0" borderId="14" xfId="0" applyNumberFormat="1" applyFont="1" applyBorder="1" applyAlignment="1">
      <alignment vertical="center" wrapText="1"/>
    </xf>
    <xf numFmtId="166" fontId="15" fillId="0" borderId="0" xfId="0" applyNumberFormat="1" applyFont="1" applyAlignment="1">
      <alignment wrapText="1"/>
    </xf>
    <xf numFmtId="0" fontId="12" fillId="0" borderId="0" xfId="0" applyFont="1" applyAlignment="1">
      <alignment horizontal="left" wrapText="1"/>
    </xf>
    <xf numFmtId="165" fontId="12" fillId="0" borderId="0" xfId="0" applyNumberFormat="1" applyFont="1" applyAlignment="1">
      <alignment horizontal="right" vertical="center" wrapText="1"/>
    </xf>
    <xf numFmtId="166" fontId="11" fillId="0" borderId="0" xfId="0" applyNumberFormat="1" applyFont="1" applyAlignment="1">
      <alignment horizontal="right" vertical="center" wrapText="1"/>
    </xf>
    <xf numFmtId="166" fontId="12" fillId="0" borderId="0" xfId="0" applyNumberFormat="1" applyFont="1" applyAlignment="1">
      <alignment horizontal="right" vertical="center" wrapText="1"/>
    </xf>
    <xf numFmtId="166" fontId="12" fillId="0" borderId="0" xfId="0" applyNumberFormat="1" applyFont="1" applyAlignment="1">
      <alignment wrapText="1"/>
    </xf>
    <xf numFmtId="164" fontId="1" fillId="0" borderId="0" xfId="0" applyNumberFormat="1" applyFont="1"/>
    <xf numFmtId="0" fontId="7" fillId="0" borderId="0" xfId="0" applyFont="1" applyAlignment="1">
      <alignment horizontal="left" vertical="top"/>
    </xf>
    <xf numFmtId="0" fontId="15" fillId="0" borderId="0" xfId="0" applyFont="1" applyAlignment="1">
      <alignment vertical="top" wrapText="1"/>
    </xf>
    <xf numFmtId="166" fontId="15" fillId="0" borderId="0" xfId="0" applyNumberFormat="1" applyFont="1" applyAlignment="1">
      <alignment vertical="top" wrapText="1"/>
    </xf>
    <xf numFmtId="166" fontId="14" fillId="0" borderId="0" xfId="0" applyNumberFormat="1" applyFont="1" applyAlignment="1">
      <alignment vertical="top" wrapText="1"/>
    </xf>
    <xf numFmtId="0" fontId="15" fillId="0" borderId="11" xfId="0" applyFont="1" applyBorder="1" applyAlignment="1">
      <alignment horizontal="left" vertical="top" wrapText="1"/>
    </xf>
    <xf numFmtId="165" fontId="7" fillId="0" borderId="0" xfId="0" applyNumberFormat="1" applyFont="1" applyAlignment="1">
      <alignment wrapText="1"/>
    </xf>
    <xf numFmtId="166" fontId="7" fillId="3" borderId="11" xfId="0" applyNumberFormat="1" applyFont="1" applyFill="1" applyBorder="1" applyAlignment="1">
      <alignment wrapText="1"/>
    </xf>
    <xf numFmtId="166" fontId="15" fillId="3" borderId="10" xfId="0" applyNumberFormat="1" applyFont="1" applyFill="1" applyBorder="1" applyAlignment="1">
      <alignment vertical="top"/>
    </xf>
    <xf numFmtId="166" fontId="15" fillId="0" borderId="0" xfId="0" applyNumberFormat="1" applyFont="1"/>
    <xf numFmtId="166" fontId="16" fillId="0" borderId="0" xfId="0" applyNumberFormat="1" applyFont="1"/>
    <xf numFmtId="0" fontId="15" fillId="0" borderId="3" xfId="0" applyFont="1" applyBorder="1"/>
    <xf numFmtId="0" fontId="7" fillId="0" borderId="0" xfId="0" applyFont="1" applyAlignment="1">
      <alignment horizontal="right" vertical="center"/>
    </xf>
    <xf numFmtId="166" fontId="7" fillId="0" borderId="14" xfId="0" applyNumberFormat="1" applyFont="1" applyBorder="1" applyAlignment="1">
      <alignment wrapText="1"/>
    </xf>
    <xf numFmtId="166" fontId="15" fillId="0" borderId="0" xfId="0" applyNumberFormat="1" applyFont="1" applyAlignment="1">
      <alignment vertical="top"/>
    </xf>
    <xf numFmtId="0" fontId="7" fillId="0" borderId="0" xfId="0" applyFont="1"/>
    <xf numFmtId="0" fontId="15" fillId="0" borderId="0" xfId="0" applyFont="1"/>
    <xf numFmtId="166" fontId="14" fillId="0" borderId="0" xfId="0" applyNumberFormat="1" applyFont="1"/>
    <xf numFmtId="0" fontId="7" fillId="0" borderId="0" xfId="0" applyFont="1" applyAlignment="1">
      <alignment horizontal="right" vertical="top"/>
    </xf>
    <xf numFmtId="166" fontId="7" fillId="0" borderId="15" xfId="0" applyNumberFormat="1" applyFont="1" applyBorder="1" applyAlignment="1">
      <alignment horizontal="right" wrapText="1"/>
    </xf>
    <xf numFmtId="166" fontId="7" fillId="0" borderId="0" xfId="0" applyNumberFormat="1" applyFont="1" applyAlignment="1">
      <alignment wrapText="1"/>
    </xf>
    <xf numFmtId="166" fontId="5" fillId="0" borderId="0" xfId="0" applyNumberFormat="1" applyFont="1" applyAlignment="1">
      <alignment horizontal="right" wrapText="1"/>
    </xf>
    <xf numFmtId="0" fontId="7" fillId="0" borderId="0" xfId="0" applyFont="1" applyAlignment="1">
      <alignment vertical="top"/>
    </xf>
    <xf numFmtId="166" fontId="7" fillId="3" borderId="16" xfId="0" applyNumberFormat="1" applyFont="1" applyFill="1" applyBorder="1" applyAlignment="1">
      <alignment wrapText="1"/>
    </xf>
    <xf numFmtId="166" fontId="7" fillId="3" borderId="10" xfId="0" applyNumberFormat="1" applyFont="1" applyFill="1" applyBorder="1" applyAlignment="1">
      <alignment wrapText="1"/>
    </xf>
    <xf numFmtId="166" fontId="7" fillId="3" borderId="17" xfId="0" applyNumberFormat="1" applyFont="1" applyFill="1" applyBorder="1" applyAlignment="1">
      <alignment wrapText="1"/>
    </xf>
    <xf numFmtId="0" fontId="17" fillId="0" borderId="0" xfId="0" applyFont="1" applyAlignment="1">
      <alignment horizontal="left" vertical="top"/>
    </xf>
    <xf numFmtId="166" fontId="7" fillId="0" borderId="14" xfId="0" applyNumberFormat="1" applyFont="1" applyBorder="1" applyAlignment="1">
      <alignment horizontal="right" wrapText="1"/>
    </xf>
    <xf numFmtId="0" fontId="9" fillId="2" borderId="10" xfId="0" applyFont="1" applyFill="1" applyBorder="1" applyAlignment="1">
      <alignment vertical="center"/>
    </xf>
    <xf numFmtId="164" fontId="9" fillId="2" borderId="10" xfId="0" applyNumberFormat="1" applyFont="1" applyFill="1" applyBorder="1" applyAlignment="1">
      <alignment vertical="center"/>
    </xf>
    <xf numFmtId="166" fontId="9" fillId="2" borderId="10" xfId="0" applyNumberFormat="1" applyFont="1" applyFill="1" applyBorder="1" applyAlignment="1">
      <alignment vertical="center"/>
    </xf>
    <xf numFmtId="166" fontId="4" fillId="2" borderId="10" xfId="0" applyNumberFormat="1" applyFont="1" applyFill="1" applyBorder="1" applyAlignment="1">
      <alignment vertical="center"/>
    </xf>
    <xf numFmtId="166" fontId="1" fillId="2" borderId="10" xfId="0" applyNumberFormat="1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10" fillId="0" borderId="0" xfId="0" applyFont="1" applyAlignment="1">
      <alignment horizontal="center" wrapText="1"/>
    </xf>
    <xf numFmtId="166" fontId="7" fillId="0" borderId="0" xfId="0" applyNumberFormat="1" applyFont="1" applyAlignment="1">
      <alignment horizontal="center" vertical="top" wrapText="1"/>
    </xf>
    <xf numFmtId="166" fontId="12" fillId="0" borderId="0" xfId="0" applyNumberFormat="1" applyFont="1" applyAlignment="1">
      <alignment vertical="top" wrapText="1"/>
    </xf>
    <xf numFmtId="0" fontId="15" fillId="0" borderId="0" xfId="0" applyFont="1" applyAlignment="1">
      <alignment horizontal="center" vertical="top" wrapText="1"/>
    </xf>
    <xf numFmtId="0" fontId="7" fillId="0" borderId="13" xfId="0" applyFont="1" applyBorder="1" applyAlignment="1">
      <alignment vertical="top" wrapText="1"/>
    </xf>
    <xf numFmtId="165" fontId="15" fillId="0" borderId="0" xfId="0" applyNumberFormat="1" applyFont="1" applyAlignment="1">
      <alignment vertical="center" wrapText="1"/>
    </xf>
    <xf numFmtId="166" fontId="7" fillId="0" borderId="0" xfId="0" applyNumberFormat="1" applyFont="1" applyAlignment="1">
      <alignment vertical="center" wrapText="1"/>
    </xf>
    <xf numFmtId="166" fontId="7" fillId="3" borderId="16" xfId="0" applyNumberFormat="1" applyFont="1" applyFill="1" applyBorder="1" applyAlignment="1">
      <alignment vertical="center" wrapText="1"/>
    </xf>
    <xf numFmtId="166" fontId="7" fillId="0" borderId="21" xfId="0" applyNumberFormat="1" applyFont="1" applyBorder="1" applyAlignment="1">
      <alignment vertical="center" wrapText="1"/>
    </xf>
    <xf numFmtId="0" fontId="18" fillId="0" borderId="0" xfId="0" applyFont="1" applyAlignment="1">
      <alignment vertical="top" wrapText="1"/>
    </xf>
    <xf numFmtId="166" fontId="18" fillId="0" borderId="0" xfId="0" applyNumberFormat="1" applyFont="1" applyAlignment="1">
      <alignment wrapText="1"/>
    </xf>
    <xf numFmtId="166" fontId="16" fillId="0" borderId="0" xfId="0" applyNumberFormat="1" applyFont="1" applyAlignment="1">
      <alignment vertical="top" wrapText="1"/>
    </xf>
    <xf numFmtId="166" fontId="19" fillId="0" borderId="0" xfId="0" applyNumberFormat="1" applyFont="1" applyAlignment="1">
      <alignment wrapText="1"/>
    </xf>
    <xf numFmtId="0" fontId="19" fillId="0" borderId="0" xfId="0" applyFont="1" applyAlignment="1">
      <alignment vertical="top" wrapText="1"/>
    </xf>
    <xf numFmtId="165" fontId="7" fillId="0" borderId="0" xfId="0" applyNumberFormat="1" applyFont="1" applyAlignment="1">
      <alignment vertical="top" wrapText="1"/>
    </xf>
    <xf numFmtId="166" fontId="7" fillId="0" borderId="0" xfId="0" applyNumberFormat="1" applyFont="1" applyAlignment="1">
      <alignment vertical="top" wrapText="1"/>
    </xf>
    <xf numFmtId="166" fontId="7" fillId="3" borderId="11" xfId="0" applyNumberFormat="1" applyFont="1" applyFill="1" applyBorder="1" applyAlignment="1">
      <alignment vertical="top" wrapText="1"/>
    </xf>
    <xf numFmtId="0" fontId="15" fillId="0" borderId="0" xfId="0" applyFont="1" applyAlignment="1">
      <alignment vertical="top"/>
    </xf>
    <xf numFmtId="0" fontId="15" fillId="0" borderId="0" xfId="0" applyFont="1" applyAlignment="1">
      <alignment horizontal="center" vertical="center"/>
    </xf>
    <xf numFmtId="166" fontId="7" fillId="0" borderId="0" xfId="0" applyNumberFormat="1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0" xfId="0" applyFont="1" applyAlignment="1">
      <alignment horizontal="right" vertical="top" wrapText="1"/>
    </xf>
    <xf numFmtId="164" fontId="15" fillId="0" borderId="0" xfId="0" applyNumberFormat="1" applyFont="1" applyAlignment="1">
      <alignment vertical="top" wrapText="1"/>
    </xf>
    <xf numFmtId="0" fontId="15" fillId="0" borderId="13" xfId="0" applyFont="1" applyBorder="1" applyAlignment="1">
      <alignment horizontal="center" vertical="center" wrapText="1"/>
    </xf>
    <xf numFmtId="0" fontId="15" fillId="0" borderId="0" xfId="0" applyFont="1" applyAlignment="1">
      <alignment horizontal="center"/>
    </xf>
    <xf numFmtId="0" fontId="15" fillId="0" borderId="11" xfId="0" applyFont="1" applyBorder="1"/>
    <xf numFmtId="0" fontId="15" fillId="0" borderId="0" xfId="0" applyFont="1" applyAlignment="1">
      <alignment horizontal="center" vertical="top"/>
    </xf>
    <xf numFmtId="0" fontId="7" fillId="0" borderId="11" xfId="0" applyFont="1" applyBorder="1" applyAlignment="1">
      <alignment horizontal="center"/>
    </xf>
    <xf numFmtId="166" fontId="15" fillId="0" borderId="0" xfId="0" applyNumberFormat="1" applyFont="1" applyAlignment="1">
      <alignment vertical="top" wrapText="1"/>
    </xf>
    <xf numFmtId="0" fontId="0" fillId="0" borderId="0" xfId="0"/>
    <xf numFmtId="0" fontId="20" fillId="0" borderId="6" xfId="0" applyFont="1" applyBorder="1" applyAlignment="1">
      <alignment horizontal="left" wrapText="1"/>
    </xf>
    <xf numFmtId="0" fontId="3" fillId="0" borderId="6" xfId="0" applyFont="1" applyBorder="1"/>
    <xf numFmtId="164" fontId="15" fillId="0" borderId="18" xfId="0" applyNumberFormat="1" applyFont="1" applyBorder="1" applyAlignment="1">
      <alignment horizontal="left" wrapText="1"/>
    </xf>
    <xf numFmtId="0" fontId="3" fillId="0" borderId="19" xfId="0" applyFont="1" applyBorder="1"/>
    <xf numFmtId="0" fontId="3" fillId="0" borderId="20" xfId="0" applyFont="1" applyBorder="1"/>
    <xf numFmtId="164" fontId="7" fillId="0" borderId="2" xfId="0" applyNumberFormat="1" applyFont="1" applyBorder="1" applyAlignment="1">
      <alignment horizontal="right" vertical="center" wrapText="1"/>
    </xf>
    <xf numFmtId="0" fontId="3" fillId="0" borderId="2" xfId="0" applyFont="1" applyBorder="1"/>
    <xf numFmtId="0" fontId="16" fillId="0" borderId="0" xfId="0" applyFont="1" applyAlignment="1">
      <alignment horizontal="right" wrapText="1"/>
    </xf>
    <xf numFmtId="0" fontId="15" fillId="0" borderId="0" xfId="0" applyFont="1" applyAlignment="1">
      <alignment horizontal="right" wrapText="1"/>
    </xf>
    <xf numFmtId="164" fontId="15" fillId="0" borderId="0" xfId="0" applyNumberFormat="1" applyFont="1"/>
    <xf numFmtId="164" fontId="7" fillId="0" borderId="12" xfId="0" applyNumberFormat="1" applyFont="1" applyBorder="1" applyAlignment="1">
      <alignment wrapText="1"/>
    </xf>
    <xf numFmtId="164" fontId="7" fillId="0" borderId="0" xfId="0" applyNumberFormat="1" applyFont="1" applyAlignment="1">
      <alignment wrapText="1"/>
    </xf>
    <xf numFmtId="164" fontId="7" fillId="0" borderId="0" xfId="0" applyNumberFormat="1" applyFont="1" applyAlignment="1">
      <alignment horizontal="right" wrapText="1"/>
    </xf>
    <xf numFmtId="164" fontId="7" fillId="0" borderId="12" xfId="0" applyNumberFormat="1" applyFont="1" applyBorder="1" applyAlignment="1">
      <alignment vertical="center" wrapText="1"/>
    </xf>
    <xf numFmtId="164" fontId="7" fillId="0" borderId="0" xfId="0" applyNumberFormat="1" applyFont="1" applyAlignment="1">
      <alignment vertical="center" wrapText="1"/>
    </xf>
    <xf numFmtId="164" fontId="11" fillId="0" borderId="0" xfId="0" applyNumberFormat="1" applyFont="1" applyAlignment="1">
      <alignment horizontal="right" vertical="center" wrapText="1"/>
    </xf>
    <xf numFmtId="164" fontId="1" fillId="0" borderId="0" xfId="0" applyNumberFormat="1" applyFont="1"/>
    <xf numFmtId="164" fontId="7" fillId="0" borderId="0" xfId="0" applyNumberFormat="1" applyFont="1" applyAlignment="1">
      <alignment horizontal="right" vertical="top" wrapText="1"/>
    </xf>
    <xf numFmtId="0" fontId="1" fillId="0" borderId="0" xfId="0" applyFont="1"/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3" fillId="0" borderId="3" xfId="0" applyFont="1" applyBorder="1"/>
    <xf numFmtId="0" fontId="4" fillId="0" borderId="4" xfId="0" applyFont="1" applyBorder="1" applyAlignment="1">
      <alignment horizontal="center" vertical="center" wrapText="1"/>
    </xf>
    <xf numFmtId="0" fontId="3" fillId="0" borderId="8" xfId="0" applyFont="1" applyBorder="1"/>
    <xf numFmtId="0" fontId="3" fillId="0" borderId="9" xfId="0" applyFont="1" applyBorder="1"/>
    <xf numFmtId="0" fontId="5" fillId="0" borderId="5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 wrapText="1"/>
    </xf>
    <xf numFmtId="0" fontId="3" fillId="0" borderId="7" xfId="0" applyFont="1" applyBorder="1"/>
    <xf numFmtId="0" fontId="6" fillId="0" borderId="0" xfId="0" applyFont="1" applyAlignment="1">
      <alignment horizontal="center" vertical="top"/>
    </xf>
    <xf numFmtId="0" fontId="7" fillId="0" borderId="1" xfId="0" applyFont="1" applyBorder="1" applyAlignment="1">
      <alignment horizontal="center" vertical="center" wrapText="1"/>
    </xf>
    <xf numFmtId="0" fontId="3" fillId="0" borderId="5" xfId="0" applyFont="1" applyBorder="1"/>
    <xf numFmtId="0" fontId="8" fillId="0" borderId="1" xfId="0" applyFont="1" applyBorder="1" applyAlignment="1">
      <alignment horizontal="center" vertical="top" wrapText="1"/>
    </xf>
    <xf numFmtId="0" fontId="1" fillId="0" borderId="5" xfId="0" applyFont="1" applyBorder="1"/>
    <xf numFmtId="0" fontId="7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/>
    <xf numFmtId="164" fontId="1" fillId="0" borderId="2" xfId="0" applyNumberFormat="1" applyFont="1" applyBorder="1"/>
    <xf numFmtId="0" fontId="7" fillId="0" borderId="0" xfId="0" applyFont="1" applyAlignment="1">
      <alignment horizontal="center" vertical="center" wrapText="1"/>
    </xf>
    <xf numFmtId="164" fontId="11" fillId="0" borderId="0" xfId="0" applyNumberFormat="1" applyFont="1" applyAlignment="1">
      <alignment horizontal="center" vertical="center" wrapText="1"/>
    </xf>
    <xf numFmtId="164" fontId="13" fillId="0" borderId="0" xfId="0" applyNumberFormat="1" applyFont="1" applyAlignment="1">
      <alignment horizontal="right" vertical="center" wrapText="1"/>
    </xf>
    <xf numFmtId="0" fontId="7" fillId="0" borderId="13" xfId="0" applyFont="1" applyBorder="1" applyAlignment="1">
      <alignment vertical="top" wrapText="1"/>
    </xf>
    <xf numFmtId="0" fontId="3" fillId="0" borderId="13" xfId="0" applyFont="1" applyBorder="1"/>
    <xf numFmtId="0" fontId="15" fillId="0" borderId="6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18" xfId="0" applyFont="1" applyBorder="1"/>
    <xf numFmtId="0" fontId="15" fillId="0" borderId="18" xfId="0" applyFont="1" applyBorder="1" applyAlignment="1">
      <alignment horizontal="center"/>
    </xf>
    <xf numFmtId="0" fontId="21" fillId="0" borderId="18" xfId="0" applyFont="1" applyBorder="1" applyAlignment="1">
      <alignment vertical="top" wrapText="1"/>
    </xf>
    <xf numFmtId="0" fontId="15" fillId="0" borderId="18" xfId="0" applyFont="1" applyBorder="1" applyAlignment="1">
      <alignment horizontal="center" vertical="top"/>
    </xf>
    <xf numFmtId="0" fontId="15" fillId="0" borderId="0" xfId="0" applyFont="1" applyAlignment="1">
      <alignment horizontal="center" vertical="top" wrapText="1"/>
    </xf>
    <xf numFmtId="166" fontId="15" fillId="0" borderId="0" xfId="0" applyNumberFormat="1" applyFont="1" applyAlignment="1">
      <alignment horizontal="center" vertical="top" wrapText="1"/>
    </xf>
    <xf numFmtId="164" fontId="7" fillId="0" borderId="6" xfId="0" applyNumberFormat="1" applyFont="1" applyBorder="1" applyAlignment="1">
      <alignment horizontal="right" wrapText="1"/>
    </xf>
    <xf numFmtId="164" fontId="10" fillId="0" borderId="0" xfId="0" applyNumberFormat="1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4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customschemas.google.com/relationships/workbookmetadata" Target="metadata"/><Relationship Id="rId10" Type="http://schemas.openxmlformats.org/officeDocument/2006/relationships/customXml" Target="../customXml/item1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114300</xdr:colOff>
      <xdr:row>18</xdr:row>
      <xdr:rowOff>0</xdr:rowOff>
    </xdr:from>
    <xdr:ext cx="38100" cy="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 rot="10800000">
          <a:off x="5250750" y="3780000"/>
          <a:ext cx="190500" cy="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6</xdr:col>
      <xdr:colOff>114300</xdr:colOff>
      <xdr:row>8</xdr:row>
      <xdr:rowOff>57150</xdr:rowOff>
    </xdr:from>
    <xdr:ext cx="38100" cy="38100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 flipH="1">
          <a:off x="5250750" y="3760950"/>
          <a:ext cx="19050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57150</xdr:colOff>
      <xdr:row>35</xdr:row>
      <xdr:rowOff>76200</xdr:rowOff>
    </xdr:from>
    <xdr:ext cx="38100" cy="38100"/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 flipH="1">
          <a:off x="5307900" y="3760950"/>
          <a:ext cx="7620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57150</xdr:colOff>
      <xdr:row>42</xdr:row>
      <xdr:rowOff>76200</xdr:rowOff>
    </xdr:from>
    <xdr:ext cx="38100" cy="38100"/>
    <xdr:sp macro="" textlink="">
      <xdr:nvSpPr>
        <xdr:cNvPr id="2" name="Shape 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 flipH="1">
          <a:off x="5307900" y="3760950"/>
          <a:ext cx="7620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6</xdr:col>
      <xdr:colOff>114300</xdr:colOff>
      <xdr:row>20</xdr:row>
      <xdr:rowOff>0</xdr:rowOff>
    </xdr:from>
    <xdr:ext cx="38100" cy="0"/>
    <xdr:sp macro="" textlink="">
      <xdr:nvSpPr>
        <xdr:cNvPr id="6" name="Shape 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 rot="10800000">
          <a:off x="5250750" y="3780000"/>
          <a:ext cx="190500" cy="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6</xdr:col>
      <xdr:colOff>114300</xdr:colOff>
      <xdr:row>8</xdr:row>
      <xdr:rowOff>57150</xdr:rowOff>
    </xdr:from>
    <xdr:ext cx="38100" cy="38100"/>
    <xdr:sp macro="" textlink="">
      <xdr:nvSpPr>
        <xdr:cNvPr id="7" name="Shape 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 flipH="1">
          <a:off x="5250750" y="3760950"/>
          <a:ext cx="19050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0</xdr:row>
      <xdr:rowOff>0</xdr:rowOff>
    </xdr:from>
    <xdr:ext cx="962025" cy="457200"/>
    <xdr:pic>
      <xdr:nvPicPr>
        <xdr:cNvPr id="8" name="image1.png">
          <a:extLst>
            <a:ext uri="{FF2B5EF4-FFF2-40B4-BE49-F238E27FC236}">
              <a16:creationId xmlns:a16="http://schemas.microsoft.com/office/drawing/2014/main" id="{00000000-0008-0000-0000-000008000000}"/>
            </a:ext>
            <a:ext uri="{147F2762-F138-4A5C-976F-8EAC2B608ADB}">
              <a16:predDERef xmlns:a16="http://schemas.microsoft.com/office/drawing/2014/main" pred="{00000000-0008-0000-00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62025" cy="4572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3"/>
  <sheetViews>
    <sheetView tabSelected="1" workbookViewId="0">
      <selection activeCell="M16" sqref="M16"/>
    </sheetView>
  </sheetViews>
  <sheetFormatPr defaultColWidth="14.3984375" defaultRowHeight="15" customHeight="1" x14ac:dyDescent="0.3"/>
  <cols>
    <col min="1" max="1" width="31.59765625" customWidth="1"/>
    <col min="2" max="2" width="15.3984375" customWidth="1"/>
    <col min="3" max="3" width="1.59765625" customWidth="1"/>
    <col min="4" max="4" width="15.3984375" customWidth="1"/>
    <col min="5" max="5" width="1.59765625" customWidth="1"/>
    <col min="6" max="6" width="15.3984375" customWidth="1"/>
    <col min="7" max="7" width="1.3984375" customWidth="1"/>
    <col min="8" max="8" width="15.3984375" customWidth="1"/>
    <col min="9" max="9" width="1.59765625" customWidth="1"/>
    <col min="10" max="10" width="14.59765625" customWidth="1"/>
    <col min="11" max="26" width="9.09765625" customWidth="1"/>
  </cols>
  <sheetData>
    <row r="1" spans="1:26" ht="12.75" customHeight="1" x14ac:dyDescent="0.3">
      <c r="A1" s="113"/>
      <c r="B1" s="114" t="s">
        <v>0</v>
      </c>
      <c r="C1" s="101"/>
      <c r="D1" s="101"/>
      <c r="E1" s="101"/>
      <c r="F1" s="101"/>
      <c r="G1" s="115" t="s">
        <v>1</v>
      </c>
      <c r="H1" s="116"/>
      <c r="I1" s="1"/>
      <c r="J1" s="117" t="s">
        <v>2</v>
      </c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" customHeight="1" x14ac:dyDescent="0.3">
      <c r="A2" s="94"/>
      <c r="B2" s="120"/>
      <c r="C2" s="96"/>
      <c r="D2" s="96"/>
      <c r="E2" s="96"/>
      <c r="F2" s="96"/>
      <c r="G2" s="121"/>
      <c r="H2" s="122"/>
      <c r="I2" s="1"/>
      <c r="J2" s="118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4" customHeight="1" x14ac:dyDescent="0.3">
      <c r="A3" s="94"/>
      <c r="B3" s="123" t="s">
        <v>3</v>
      </c>
      <c r="C3" s="94"/>
      <c r="D3" s="94"/>
      <c r="E3" s="94"/>
      <c r="F3" s="94"/>
      <c r="G3" s="94"/>
      <c r="H3" s="94"/>
      <c r="I3" s="1"/>
      <c r="J3" s="118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.25" customHeight="1" x14ac:dyDescent="0.3">
      <c r="A4" s="94"/>
      <c r="B4" s="124" t="s">
        <v>4</v>
      </c>
      <c r="C4" s="116"/>
      <c r="D4" s="126" t="s">
        <v>5</v>
      </c>
      <c r="E4" s="116"/>
      <c r="F4" s="128" t="s">
        <v>6</v>
      </c>
      <c r="G4" s="126" t="s">
        <v>7</v>
      </c>
      <c r="H4" s="116"/>
      <c r="I4" s="1"/>
      <c r="J4" s="118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6.5" customHeight="1" x14ac:dyDescent="0.3">
      <c r="A5" s="94"/>
      <c r="B5" s="125"/>
      <c r="C5" s="122"/>
      <c r="D5" s="127"/>
      <c r="E5" s="122"/>
      <c r="F5" s="119"/>
      <c r="G5" s="129"/>
      <c r="H5" s="122"/>
      <c r="I5" s="1"/>
      <c r="J5" s="119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.75" customHeight="1" x14ac:dyDescent="0.3">
      <c r="A6" s="1"/>
      <c r="B6" s="131"/>
      <c r="C6" s="101"/>
      <c r="D6" s="101"/>
      <c r="E6" s="1"/>
      <c r="F6" s="130"/>
      <c r="G6" s="101"/>
      <c r="H6" s="10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.75" customHeight="1" x14ac:dyDescent="0.5">
      <c r="A7" s="2" t="s">
        <v>8</v>
      </c>
      <c r="B7" s="3"/>
      <c r="C7" s="2"/>
      <c r="D7" s="2"/>
      <c r="E7" s="2"/>
      <c r="F7" s="2"/>
      <c r="G7" s="2"/>
      <c r="H7" s="2"/>
      <c r="I7" s="4"/>
      <c r="J7" s="5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.75" customHeight="1" x14ac:dyDescent="0.35">
      <c r="A8" s="6"/>
      <c r="B8" s="132"/>
      <c r="C8" s="94"/>
      <c r="D8" s="94"/>
      <c r="E8" s="7"/>
      <c r="F8" s="7" t="s">
        <v>9</v>
      </c>
      <c r="G8" s="8"/>
      <c r="H8" s="9" t="s">
        <v>10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2.75" customHeight="1" x14ac:dyDescent="0.35">
      <c r="A9" s="10"/>
      <c r="B9" s="133"/>
      <c r="C9" s="94"/>
      <c r="D9" s="94"/>
      <c r="E9" s="11"/>
      <c r="F9" s="12" t="s">
        <v>11</v>
      </c>
      <c r="G9" s="13"/>
      <c r="H9" s="12" t="s">
        <v>11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.75" customHeight="1" x14ac:dyDescent="0.35">
      <c r="A10" s="14" t="s">
        <v>12</v>
      </c>
      <c r="B10" s="134"/>
      <c r="C10" s="94"/>
      <c r="D10" s="94"/>
      <c r="E10" s="15"/>
      <c r="F10" s="15"/>
      <c r="G10" s="16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.75" customHeight="1" x14ac:dyDescent="0.35">
      <c r="A11" s="17" t="s">
        <v>13</v>
      </c>
      <c r="B11" s="108"/>
      <c r="C11" s="94"/>
      <c r="D11" s="94"/>
      <c r="E11" s="18"/>
      <c r="F11" s="19">
        <v>0</v>
      </c>
      <c r="G11" s="20"/>
      <c r="H11" s="19">
        <v>0</v>
      </c>
      <c r="I11" s="21"/>
      <c r="J11" s="2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.75" customHeight="1" x14ac:dyDescent="0.35">
      <c r="A12" s="17" t="s">
        <v>14</v>
      </c>
      <c r="B12" s="108"/>
      <c r="C12" s="94"/>
      <c r="D12" s="94"/>
      <c r="E12" s="18"/>
      <c r="F12" s="19">
        <v>0</v>
      </c>
      <c r="G12" s="20"/>
      <c r="H12" s="19">
        <v>0</v>
      </c>
      <c r="I12" s="21"/>
      <c r="J12" s="2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.75" customHeight="1" x14ac:dyDescent="0.35">
      <c r="A13" s="17" t="s">
        <v>15</v>
      </c>
      <c r="B13" s="108"/>
      <c r="C13" s="94"/>
      <c r="D13" s="94"/>
      <c r="E13" s="18"/>
      <c r="F13" s="19">
        <v>0</v>
      </c>
      <c r="G13" s="20"/>
      <c r="H13" s="19">
        <v>0</v>
      </c>
      <c r="I13" s="21"/>
      <c r="J13" s="2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.75" customHeight="1" x14ac:dyDescent="0.35">
      <c r="A14" s="17" t="s">
        <v>16</v>
      </c>
      <c r="B14" s="108"/>
      <c r="C14" s="94"/>
      <c r="D14" s="94"/>
      <c r="E14" s="18"/>
      <c r="F14" s="19"/>
      <c r="G14" s="20"/>
      <c r="H14" s="19"/>
      <c r="I14" s="21"/>
      <c r="J14" s="2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.75" customHeight="1" x14ac:dyDescent="0.35">
      <c r="A15" s="17" t="s">
        <v>17</v>
      </c>
      <c r="B15" s="108"/>
      <c r="C15" s="94"/>
      <c r="D15" s="94"/>
      <c r="E15" s="18"/>
      <c r="F15" s="19">
        <v>0</v>
      </c>
      <c r="G15" s="20"/>
      <c r="H15" s="19">
        <v>0</v>
      </c>
      <c r="I15" s="21"/>
      <c r="J15" s="2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.75" customHeight="1" x14ac:dyDescent="0.35">
      <c r="A16" s="22" t="s">
        <v>18</v>
      </c>
      <c r="B16" s="108"/>
      <c r="C16" s="94"/>
      <c r="D16" s="94"/>
      <c r="E16" s="18"/>
      <c r="F16" s="19">
        <v>0</v>
      </c>
      <c r="G16" s="20"/>
      <c r="H16" s="19">
        <v>0</v>
      </c>
      <c r="I16" s="21"/>
      <c r="J16" s="2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.75" customHeight="1" x14ac:dyDescent="0.35">
      <c r="A17" s="17" t="s">
        <v>19</v>
      </c>
      <c r="B17" s="108"/>
      <c r="C17" s="94"/>
      <c r="D17" s="94"/>
      <c r="E17" s="18"/>
      <c r="F17" s="19">
        <v>0</v>
      </c>
      <c r="G17" s="20"/>
      <c r="H17" s="19">
        <v>0</v>
      </c>
      <c r="I17" s="21"/>
      <c r="J17" s="2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.75" customHeight="1" x14ac:dyDescent="0.35">
      <c r="A18" s="23" t="s">
        <v>20</v>
      </c>
      <c r="B18" s="109"/>
      <c r="C18" s="94"/>
      <c r="D18" s="94"/>
      <c r="E18" s="18"/>
      <c r="F18" s="24">
        <f>SUM(F11:F17)</f>
        <v>0</v>
      </c>
      <c r="G18" s="25"/>
      <c r="H18" s="24">
        <f>SUM(H11:H17)</f>
        <v>0</v>
      </c>
      <c r="I18" s="21"/>
      <c r="J18" s="2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.75" customHeight="1" x14ac:dyDescent="0.3">
      <c r="A19" s="26"/>
      <c r="B19" s="110"/>
      <c r="C19" s="94"/>
      <c r="D19" s="94"/>
      <c r="E19" s="27"/>
      <c r="F19" s="28"/>
      <c r="G19" s="29"/>
      <c r="H19" s="28"/>
      <c r="I19" s="30"/>
      <c r="J19" s="2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customHeight="1" x14ac:dyDescent="0.3">
      <c r="A20" s="1"/>
      <c r="B20" s="111"/>
      <c r="C20" s="94"/>
      <c r="D20" s="94"/>
      <c r="E20" s="1"/>
      <c r="F20" s="21"/>
      <c r="G20" s="21"/>
      <c r="H20" s="21"/>
      <c r="I20" s="21"/>
      <c r="J20" s="2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.75" customHeight="1" x14ac:dyDescent="0.3">
      <c r="A21" s="32" t="s">
        <v>21</v>
      </c>
      <c r="B21" s="112"/>
      <c r="C21" s="94"/>
      <c r="D21" s="94"/>
      <c r="E21" s="33"/>
      <c r="F21" s="34"/>
      <c r="G21" s="34"/>
      <c r="H21" s="93"/>
      <c r="I21" s="94"/>
      <c r="J21" s="35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 customHeight="1" x14ac:dyDescent="0.35">
      <c r="A22" s="36" t="s">
        <v>22</v>
      </c>
      <c r="B22" s="105"/>
      <c r="C22" s="94"/>
      <c r="D22" s="94"/>
      <c r="E22" s="37"/>
      <c r="F22" s="38">
        <v>0</v>
      </c>
      <c r="G22" s="39"/>
      <c r="H22" s="19">
        <v>0</v>
      </c>
      <c r="I22" s="40"/>
      <c r="J22" s="41" t="s">
        <v>23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customHeight="1" x14ac:dyDescent="0.35">
      <c r="A23" s="42" t="s">
        <v>24</v>
      </c>
      <c r="B23" s="105"/>
      <c r="C23" s="94"/>
      <c r="D23" s="94"/>
      <c r="E23" s="37"/>
      <c r="F23" s="38">
        <v>0</v>
      </c>
      <c r="G23" s="39"/>
      <c r="H23" s="19">
        <v>0</v>
      </c>
      <c r="I23" s="40"/>
      <c r="J23" s="41" t="s">
        <v>23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customHeight="1" x14ac:dyDescent="0.35">
      <c r="A24" s="36" t="s">
        <v>25</v>
      </c>
      <c r="B24" s="105"/>
      <c r="C24" s="94"/>
      <c r="D24" s="94"/>
      <c r="E24" s="37"/>
      <c r="F24" s="38">
        <v>0</v>
      </c>
      <c r="G24" s="39"/>
      <c r="H24" s="19">
        <v>0</v>
      </c>
      <c r="I24" s="40"/>
      <c r="J24" s="41" t="s">
        <v>23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customHeight="1" x14ac:dyDescent="0.35">
      <c r="A25" s="36" t="s">
        <v>26</v>
      </c>
      <c r="B25" s="105"/>
      <c r="C25" s="94"/>
      <c r="D25" s="94"/>
      <c r="E25" s="37"/>
      <c r="F25" s="38">
        <v>0</v>
      </c>
      <c r="G25" s="39"/>
      <c r="H25" s="19">
        <v>0</v>
      </c>
      <c r="I25" s="40"/>
      <c r="J25" s="4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customHeight="1" x14ac:dyDescent="0.35">
      <c r="A26" s="36" t="s">
        <v>27</v>
      </c>
      <c r="B26" s="105"/>
      <c r="C26" s="94"/>
      <c r="D26" s="94"/>
      <c r="E26" s="37"/>
      <c r="F26" s="38">
        <v>0</v>
      </c>
      <c r="G26" s="39"/>
      <c r="H26" s="19">
        <v>0</v>
      </c>
      <c r="I26" s="40"/>
      <c r="J26" s="41" t="s">
        <v>23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customHeight="1" x14ac:dyDescent="0.35">
      <c r="A27" s="43" t="s">
        <v>28</v>
      </c>
      <c r="B27" s="106"/>
      <c r="C27" s="94"/>
      <c r="D27" s="94"/>
      <c r="E27" s="37"/>
      <c r="F27" s="44">
        <f>SUM(F22:F26)</f>
        <v>0</v>
      </c>
      <c r="G27" s="45"/>
      <c r="H27" s="44">
        <f>SUM(H22:H26)</f>
        <v>0</v>
      </c>
      <c r="I27" s="40"/>
      <c r="J27" s="2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 x14ac:dyDescent="0.35">
      <c r="A28" s="46"/>
      <c r="B28" s="104"/>
      <c r="C28" s="94"/>
      <c r="D28" s="94"/>
      <c r="E28" s="47"/>
      <c r="F28" s="40"/>
      <c r="G28" s="40"/>
      <c r="H28" s="40"/>
      <c r="I28" s="40"/>
      <c r="J28" s="48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 x14ac:dyDescent="0.35">
      <c r="A29" s="47"/>
      <c r="B29" s="104"/>
      <c r="C29" s="94"/>
      <c r="D29" s="94"/>
      <c r="E29" s="47"/>
      <c r="F29" s="40"/>
      <c r="G29" s="40"/>
      <c r="H29" s="40"/>
      <c r="I29" s="34"/>
      <c r="J29" s="2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 x14ac:dyDescent="0.35">
      <c r="A30" s="49" t="s">
        <v>29</v>
      </c>
      <c r="B30" s="107"/>
      <c r="C30" s="94"/>
      <c r="D30" s="94"/>
      <c r="E30" s="37"/>
      <c r="F30" s="50">
        <f>F18+F27</f>
        <v>0</v>
      </c>
      <c r="G30" s="51"/>
      <c r="H30" s="50">
        <f>H18+H27</f>
        <v>0</v>
      </c>
      <c r="I30" s="34"/>
      <c r="J30" s="52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 x14ac:dyDescent="0.35">
      <c r="A31" s="53" t="s">
        <v>30</v>
      </c>
      <c r="B31" s="107"/>
      <c r="C31" s="94"/>
      <c r="D31" s="94"/>
      <c r="E31" s="37"/>
      <c r="F31" s="54">
        <v>0</v>
      </c>
      <c r="G31" s="55"/>
      <c r="H31" s="56">
        <f>F31+D31+B31</f>
        <v>0</v>
      </c>
      <c r="I31" s="34"/>
      <c r="J31" s="52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 x14ac:dyDescent="0.35">
      <c r="A32" s="57" t="s">
        <v>31</v>
      </c>
      <c r="B32" s="107"/>
      <c r="C32" s="94"/>
      <c r="D32" s="94"/>
      <c r="E32" s="37"/>
      <c r="F32" s="58">
        <f>+F30+F31</f>
        <v>0</v>
      </c>
      <c r="G32" s="51"/>
      <c r="H32" s="58">
        <f>+H30+H31</f>
        <v>0</v>
      </c>
      <c r="I32" s="34"/>
      <c r="J32" s="52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customHeight="1" x14ac:dyDescent="0.35">
      <c r="A33" s="47"/>
      <c r="B33" s="104"/>
      <c r="C33" s="94"/>
      <c r="D33" s="94"/>
      <c r="E33" s="47"/>
      <c r="F33" s="40"/>
      <c r="G33" s="40"/>
      <c r="H33" s="40"/>
      <c r="I33" s="40"/>
      <c r="J33" s="2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 x14ac:dyDescent="0.3">
      <c r="A34" s="1"/>
      <c r="B34" s="111"/>
      <c r="C34" s="94"/>
      <c r="D34" s="94"/>
      <c r="E34" s="1"/>
      <c r="F34" s="21"/>
      <c r="G34" s="21"/>
      <c r="H34" s="21"/>
      <c r="I34" s="21"/>
      <c r="J34" s="2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6.25" customHeight="1" x14ac:dyDescent="0.3">
      <c r="A35" s="59" t="s">
        <v>32</v>
      </c>
      <c r="B35" s="60"/>
      <c r="C35" s="59"/>
      <c r="D35" s="59"/>
      <c r="E35" s="59"/>
      <c r="F35" s="61"/>
      <c r="G35" s="61"/>
      <c r="H35" s="61"/>
      <c r="I35" s="62"/>
      <c r="J35" s="63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</row>
    <row r="36" spans="1:26" ht="12.75" customHeight="1" x14ac:dyDescent="0.35">
      <c r="A36" s="65"/>
      <c r="B36" s="146"/>
      <c r="C36" s="94"/>
      <c r="D36" s="94"/>
      <c r="E36" s="33"/>
      <c r="F36" s="66"/>
      <c r="G36" s="21"/>
      <c r="H36" s="66" t="s">
        <v>33</v>
      </c>
      <c r="I36" s="67"/>
      <c r="J36" s="66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 x14ac:dyDescent="0.35">
      <c r="A37" s="47"/>
      <c r="B37" s="145"/>
      <c r="C37" s="96"/>
      <c r="D37" s="96"/>
      <c r="E37" s="68"/>
      <c r="F37" s="66"/>
      <c r="G37" s="40"/>
      <c r="H37" s="66" t="s">
        <v>34</v>
      </c>
      <c r="I37" s="34"/>
      <c r="J37" s="66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9.5" customHeight="1" x14ac:dyDescent="0.35">
      <c r="A38" s="135" t="s">
        <v>35</v>
      </c>
      <c r="B38" s="97" t="s">
        <v>36</v>
      </c>
      <c r="C38" s="98"/>
      <c r="D38" s="99"/>
      <c r="E38" s="70"/>
      <c r="F38" s="71"/>
      <c r="G38" s="34"/>
      <c r="H38" s="19"/>
      <c r="I38" s="34"/>
      <c r="J38" s="7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9.5" customHeight="1" x14ac:dyDescent="0.35">
      <c r="A39" s="136"/>
      <c r="B39" s="97" t="s">
        <v>37</v>
      </c>
      <c r="C39" s="98"/>
      <c r="D39" s="99"/>
      <c r="E39" s="70"/>
      <c r="F39" s="71"/>
      <c r="G39" s="34"/>
      <c r="H39" s="19"/>
      <c r="I39" s="34"/>
      <c r="J39" s="7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9.5" customHeight="1" x14ac:dyDescent="0.35">
      <c r="A40" s="136"/>
      <c r="B40" s="97" t="s">
        <v>38</v>
      </c>
      <c r="C40" s="98"/>
      <c r="D40" s="99"/>
      <c r="E40" s="70"/>
      <c r="F40" s="71"/>
      <c r="G40" s="34"/>
      <c r="H40" s="72">
        <v>0</v>
      </c>
      <c r="I40" s="34"/>
      <c r="J40" s="7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9.5" customHeight="1" x14ac:dyDescent="0.35">
      <c r="A41" s="47"/>
      <c r="B41" s="100" t="s">
        <v>39</v>
      </c>
      <c r="C41" s="101"/>
      <c r="D41" s="101"/>
      <c r="E41" s="70"/>
      <c r="F41" s="71"/>
      <c r="G41" s="34"/>
      <c r="H41" s="73">
        <f>SUM(H38:H40)</f>
        <v>0</v>
      </c>
      <c r="I41" s="93"/>
      <c r="J41" s="7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31.5" customHeight="1" x14ac:dyDescent="0.35">
      <c r="A42" s="47"/>
      <c r="B42" s="102" t="s">
        <v>40</v>
      </c>
      <c r="C42" s="94"/>
      <c r="D42" s="94"/>
      <c r="E42" s="74"/>
      <c r="F42" s="75"/>
      <c r="G42" s="76"/>
      <c r="H42" s="75" t="str">
        <f>IF(ROUND(H41,0)= ROUND(F32,0),"OK", "Agreement Error")</f>
        <v>OK</v>
      </c>
      <c r="I42" s="94"/>
      <c r="J42" s="77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30" customHeight="1" x14ac:dyDescent="0.35">
      <c r="A43" s="47"/>
      <c r="B43" s="103"/>
      <c r="C43" s="94"/>
      <c r="D43" s="94"/>
      <c r="E43" s="78"/>
      <c r="F43" s="66"/>
      <c r="G43" s="40"/>
      <c r="H43" s="66" t="s">
        <v>33</v>
      </c>
      <c r="I43" s="34"/>
      <c r="J43" s="66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" customHeight="1" x14ac:dyDescent="0.35">
      <c r="A44" s="47"/>
      <c r="B44" s="95" t="s">
        <v>41</v>
      </c>
      <c r="C44" s="96"/>
      <c r="D44" s="96"/>
      <c r="E44" s="78"/>
      <c r="F44" s="66"/>
      <c r="G44" s="40"/>
      <c r="H44" s="66" t="s">
        <v>34</v>
      </c>
      <c r="I44" s="34"/>
      <c r="J44" s="66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9.5" customHeight="1" x14ac:dyDescent="0.35">
      <c r="A45" s="135" t="s">
        <v>42</v>
      </c>
      <c r="B45" s="97" t="s">
        <v>43</v>
      </c>
      <c r="C45" s="98"/>
      <c r="D45" s="99"/>
      <c r="E45" s="79"/>
      <c r="F45" s="80"/>
      <c r="G45" s="34"/>
      <c r="H45" s="81">
        <v>0</v>
      </c>
      <c r="I45" s="34"/>
      <c r="J45" s="80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9.5" customHeight="1" x14ac:dyDescent="0.35">
      <c r="A46" s="136"/>
      <c r="B46" s="97" t="s">
        <v>44</v>
      </c>
      <c r="C46" s="98"/>
      <c r="D46" s="99"/>
      <c r="E46" s="79"/>
      <c r="F46" s="80"/>
      <c r="G46" s="34"/>
      <c r="H46" s="81">
        <v>0</v>
      </c>
      <c r="I46" s="34"/>
      <c r="J46" s="80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9.5" customHeight="1" x14ac:dyDescent="0.35">
      <c r="A47" s="136"/>
      <c r="B47" s="97" t="s">
        <v>45</v>
      </c>
      <c r="C47" s="98"/>
      <c r="D47" s="99"/>
      <c r="E47" s="79"/>
      <c r="F47" s="80"/>
      <c r="G47" s="34"/>
      <c r="H47" s="81">
        <v>0</v>
      </c>
      <c r="I47" s="34"/>
      <c r="J47" s="80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9.5" customHeight="1" x14ac:dyDescent="0.35">
      <c r="A48" s="136"/>
      <c r="B48" s="97" t="s">
        <v>46</v>
      </c>
      <c r="C48" s="98"/>
      <c r="D48" s="99"/>
      <c r="E48" s="79"/>
      <c r="F48" s="80"/>
      <c r="G48" s="34"/>
      <c r="H48" s="81">
        <v>0</v>
      </c>
      <c r="I48" s="34"/>
      <c r="J48" s="80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 x14ac:dyDescent="0.35">
      <c r="A49" s="47"/>
      <c r="B49" s="104"/>
      <c r="C49" s="94"/>
      <c r="D49" s="94"/>
      <c r="E49" s="82"/>
      <c r="F49" s="40"/>
      <c r="G49" s="93"/>
      <c r="H49" s="40"/>
      <c r="I49" s="93"/>
      <c r="J49" s="40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 x14ac:dyDescent="0.35">
      <c r="A50" s="47"/>
      <c r="B50" s="95"/>
      <c r="C50" s="96"/>
      <c r="D50" s="96"/>
      <c r="E50" s="83"/>
      <c r="F50" s="84"/>
      <c r="G50" s="94"/>
      <c r="H50" s="84" t="s">
        <v>47</v>
      </c>
      <c r="I50" s="94"/>
      <c r="J50" s="84" t="s">
        <v>48</v>
      </c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30" customHeight="1" x14ac:dyDescent="0.35">
      <c r="A51" s="135" t="s">
        <v>49</v>
      </c>
      <c r="B51" s="97" t="s">
        <v>50</v>
      </c>
      <c r="C51" s="98"/>
      <c r="D51" s="99"/>
      <c r="E51" s="79"/>
      <c r="F51" s="66"/>
      <c r="G51" s="34"/>
      <c r="H51" s="81">
        <v>0</v>
      </c>
      <c r="I51" s="34"/>
      <c r="J51" s="81">
        <v>0</v>
      </c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9.5" customHeight="1" x14ac:dyDescent="0.35">
      <c r="A52" s="136"/>
      <c r="B52" s="97" t="s">
        <v>51</v>
      </c>
      <c r="C52" s="98"/>
      <c r="D52" s="99"/>
      <c r="E52" s="79"/>
      <c r="F52" s="34"/>
      <c r="G52" s="34"/>
      <c r="H52" s="81">
        <v>0</v>
      </c>
      <c r="I52" s="34"/>
      <c r="J52" s="81">
        <v>0</v>
      </c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 x14ac:dyDescent="0.35">
      <c r="A53" s="47"/>
      <c r="B53" s="104"/>
      <c r="C53" s="94"/>
      <c r="D53" s="94"/>
      <c r="E53" s="33"/>
      <c r="F53" s="40"/>
      <c r="G53" s="34"/>
      <c r="H53" s="40"/>
      <c r="I53" s="34"/>
      <c r="J53" s="66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 x14ac:dyDescent="0.35">
      <c r="A54" s="47"/>
      <c r="B54" s="95"/>
      <c r="C54" s="96"/>
      <c r="D54" s="96"/>
      <c r="E54" s="85"/>
      <c r="F54" s="84"/>
      <c r="G54" s="34"/>
      <c r="H54" s="84" t="s">
        <v>47</v>
      </c>
      <c r="I54" s="34"/>
      <c r="J54" s="84" t="s">
        <v>48</v>
      </c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9.5" customHeight="1" x14ac:dyDescent="0.35">
      <c r="A55" s="135" t="s">
        <v>52</v>
      </c>
      <c r="B55" s="97" t="s">
        <v>53</v>
      </c>
      <c r="C55" s="98"/>
      <c r="D55" s="99"/>
      <c r="E55" s="79"/>
      <c r="F55" s="34"/>
      <c r="G55" s="34"/>
      <c r="H55" s="81">
        <v>0</v>
      </c>
      <c r="I55" s="34"/>
      <c r="J55" s="81">
        <v>0</v>
      </c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33.75" customHeight="1" x14ac:dyDescent="0.35">
      <c r="A56" s="136"/>
      <c r="B56" s="97" t="s">
        <v>54</v>
      </c>
      <c r="C56" s="98"/>
      <c r="D56" s="99"/>
      <c r="E56" s="79"/>
      <c r="F56" s="34"/>
      <c r="G56" s="34"/>
      <c r="H56" s="81">
        <v>0</v>
      </c>
      <c r="I56" s="34"/>
      <c r="J56" s="81">
        <v>0</v>
      </c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9.5" customHeight="1" x14ac:dyDescent="0.35">
      <c r="A57" s="136"/>
      <c r="B57" s="97" t="s">
        <v>55</v>
      </c>
      <c r="C57" s="98"/>
      <c r="D57" s="99"/>
      <c r="E57" s="79"/>
      <c r="F57" s="34"/>
      <c r="G57" s="34"/>
      <c r="H57" s="81">
        <v>0</v>
      </c>
      <c r="I57" s="34"/>
      <c r="J57" s="81">
        <v>0</v>
      </c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9.5" customHeight="1" x14ac:dyDescent="0.35">
      <c r="A58" s="136"/>
      <c r="B58" s="97" t="s">
        <v>56</v>
      </c>
      <c r="C58" s="98"/>
      <c r="D58" s="99"/>
      <c r="E58" s="79"/>
      <c r="F58" s="34"/>
      <c r="G58" s="34"/>
      <c r="H58" s="81">
        <v>0</v>
      </c>
      <c r="I58" s="34"/>
      <c r="J58" s="81">
        <v>0</v>
      </c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0.5" customHeight="1" x14ac:dyDescent="0.35">
      <c r="A59" s="47"/>
      <c r="B59" s="104"/>
      <c r="C59" s="94"/>
      <c r="D59" s="94"/>
      <c r="E59" s="143"/>
      <c r="F59" s="40"/>
      <c r="G59" s="144"/>
      <c r="H59" s="66"/>
      <c r="I59" s="93"/>
      <c r="J59" s="66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 x14ac:dyDescent="0.35">
      <c r="A60" s="47"/>
      <c r="B60" s="95"/>
      <c r="C60" s="96"/>
      <c r="D60" s="96"/>
      <c r="E60" s="94"/>
      <c r="F60" s="66"/>
      <c r="G60" s="94"/>
      <c r="H60" s="66" t="s">
        <v>57</v>
      </c>
      <c r="I60" s="94"/>
      <c r="J60" s="66" t="s">
        <v>58</v>
      </c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9.5" customHeight="1" x14ac:dyDescent="0.35">
      <c r="A61" s="135" t="s">
        <v>59</v>
      </c>
      <c r="B61" s="97" t="s">
        <v>60</v>
      </c>
      <c r="C61" s="98"/>
      <c r="D61" s="99"/>
      <c r="E61" s="79"/>
      <c r="F61" s="34"/>
      <c r="G61" s="34"/>
      <c r="H61" s="81">
        <v>0</v>
      </c>
      <c r="I61" s="34"/>
      <c r="J61" s="8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9.5" customHeight="1" x14ac:dyDescent="0.35">
      <c r="A62" s="136"/>
      <c r="B62" s="97" t="s">
        <v>61</v>
      </c>
      <c r="C62" s="98"/>
      <c r="D62" s="99"/>
      <c r="E62" s="79"/>
      <c r="F62" s="34"/>
      <c r="G62" s="34"/>
      <c r="H62" s="81">
        <v>0</v>
      </c>
      <c r="I62" s="34"/>
      <c r="J62" s="8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9.5" customHeight="1" x14ac:dyDescent="0.35">
      <c r="A63" s="136"/>
      <c r="B63" s="97" t="s">
        <v>62</v>
      </c>
      <c r="C63" s="98"/>
      <c r="D63" s="99"/>
      <c r="E63" s="79"/>
      <c r="F63" s="34"/>
      <c r="G63" s="34"/>
      <c r="H63" s="81">
        <v>0</v>
      </c>
      <c r="I63" s="34"/>
      <c r="J63" s="8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9.5" customHeight="1" x14ac:dyDescent="0.35">
      <c r="A64" s="136"/>
      <c r="B64" s="97" t="s">
        <v>63</v>
      </c>
      <c r="C64" s="98"/>
      <c r="D64" s="99"/>
      <c r="E64" s="79"/>
      <c r="F64" s="34"/>
      <c r="G64" s="34"/>
      <c r="H64" s="81">
        <v>0</v>
      </c>
      <c r="I64" s="34"/>
      <c r="J64" s="8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 x14ac:dyDescent="0.35">
      <c r="A65" s="86"/>
      <c r="B65" s="87"/>
      <c r="C65" s="33"/>
      <c r="D65" s="33"/>
      <c r="E65" s="33"/>
      <c r="F65" s="33"/>
      <c r="G65" s="33"/>
      <c r="H65" s="33"/>
      <c r="I65" s="33"/>
      <c r="J65" s="47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9.5" customHeight="1" x14ac:dyDescent="0.35">
      <c r="A66" s="69" t="s">
        <v>64</v>
      </c>
      <c r="B66" s="97" t="s">
        <v>65</v>
      </c>
      <c r="C66" s="98"/>
      <c r="D66" s="99"/>
      <c r="E66" s="79"/>
      <c r="F66" s="80"/>
      <c r="G66" s="34"/>
      <c r="H66" s="81">
        <v>0</v>
      </c>
      <c r="I66" s="34"/>
      <c r="J66" s="80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9.5" customHeight="1" x14ac:dyDescent="0.35">
      <c r="B67" s="97" t="s">
        <v>66</v>
      </c>
      <c r="C67" s="98"/>
      <c r="D67" s="99"/>
      <c r="E67" s="79"/>
      <c r="F67" s="80"/>
      <c r="G67" s="34"/>
      <c r="H67" s="81">
        <v>0</v>
      </c>
      <c r="I67" s="34"/>
      <c r="J67" s="80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 x14ac:dyDescent="0.35">
      <c r="A68" s="33"/>
      <c r="B68" s="83"/>
      <c r="C68" s="83"/>
      <c r="D68" s="83"/>
      <c r="E68" s="47"/>
      <c r="F68" s="83"/>
      <c r="G68" s="83"/>
      <c r="H68" s="83"/>
      <c r="I68" s="47"/>
      <c r="J68" s="85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 x14ac:dyDescent="0.35">
      <c r="A69" s="33" t="s">
        <v>67</v>
      </c>
      <c r="B69" s="137" t="s">
        <v>68</v>
      </c>
      <c r="C69" s="96"/>
      <c r="D69" s="96"/>
      <c r="E69" s="47"/>
      <c r="F69" s="138" t="s">
        <v>69</v>
      </c>
      <c r="G69" s="94"/>
      <c r="H69" s="94"/>
      <c r="I69" s="47"/>
      <c r="J69" s="88" t="s">
        <v>70</v>
      </c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4" customHeight="1" x14ac:dyDescent="0.35">
      <c r="A70" s="86"/>
      <c r="B70" s="139"/>
      <c r="C70" s="98"/>
      <c r="D70" s="98"/>
      <c r="E70" s="89"/>
      <c r="F70" s="140"/>
      <c r="G70" s="98"/>
      <c r="H70" s="99"/>
      <c r="I70" s="47"/>
      <c r="J70" s="90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24" customHeight="1" x14ac:dyDescent="0.35">
      <c r="A71" s="86"/>
      <c r="B71" s="141"/>
      <c r="C71" s="98"/>
      <c r="D71" s="98"/>
      <c r="E71" s="91"/>
      <c r="F71" s="142"/>
      <c r="G71" s="98"/>
      <c r="H71" s="99"/>
      <c r="I71" s="47"/>
      <c r="J71" s="92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3">
      <c r="A72" s="1"/>
      <c r="B72" s="3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3">
      <c r="A73" s="1"/>
      <c r="B73" s="3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3">
      <c r="A74" s="1"/>
      <c r="B74" s="3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3">
      <c r="A75" s="1"/>
      <c r="B75" s="3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3">
      <c r="A76" s="1"/>
      <c r="B76" s="3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 x14ac:dyDescent="0.3">
      <c r="A77" s="1"/>
      <c r="B77" s="3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3">
      <c r="A78" s="1"/>
      <c r="B78" s="3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3">
      <c r="A79" s="1"/>
      <c r="B79" s="3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x14ac:dyDescent="0.3">
      <c r="A80" s="1"/>
      <c r="B80" s="3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3">
      <c r="A81" s="1"/>
      <c r="B81" s="3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3">
      <c r="A82" s="1"/>
      <c r="B82" s="3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3">
      <c r="A83" s="1"/>
      <c r="B83" s="3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3">
      <c r="A84" s="1"/>
      <c r="B84" s="3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3">
      <c r="A85" s="1"/>
      <c r="B85" s="3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3">
      <c r="A86" s="1"/>
      <c r="B86" s="3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3">
      <c r="A87" s="1"/>
      <c r="B87" s="3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3">
      <c r="A88" s="1"/>
      <c r="B88" s="3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3">
      <c r="A89" s="1"/>
      <c r="B89" s="3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3">
      <c r="A90" s="1"/>
      <c r="B90" s="3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3">
      <c r="A91" s="1"/>
      <c r="B91" s="3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3">
      <c r="A92" s="1"/>
      <c r="B92" s="3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3">
      <c r="A93" s="1"/>
      <c r="B93" s="3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3">
      <c r="A94" s="1"/>
      <c r="B94" s="3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3">
      <c r="A95" s="1"/>
      <c r="B95" s="3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3">
      <c r="A96" s="1"/>
      <c r="B96" s="3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3">
      <c r="A97" s="1"/>
      <c r="B97" s="3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3">
      <c r="A98" s="1"/>
      <c r="B98" s="3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3">
      <c r="A99" s="1"/>
      <c r="B99" s="3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3">
      <c r="A100" s="1"/>
      <c r="B100" s="3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3">
      <c r="A101" s="1"/>
      <c r="B101" s="3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3">
      <c r="A102" s="1"/>
      <c r="B102" s="3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3">
      <c r="A103" s="1"/>
      <c r="B103" s="3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3">
      <c r="A104" s="1"/>
      <c r="B104" s="3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3">
      <c r="A105" s="1"/>
      <c r="B105" s="3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3">
      <c r="A106" s="1"/>
      <c r="B106" s="3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3">
      <c r="A107" s="1"/>
      <c r="B107" s="3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3">
      <c r="A108" s="1"/>
      <c r="B108" s="3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3">
      <c r="A109" s="1"/>
      <c r="B109" s="3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 x14ac:dyDescent="0.3">
      <c r="A110" s="1"/>
      <c r="B110" s="3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3">
      <c r="A111" s="1"/>
      <c r="B111" s="3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3">
      <c r="A112" s="1"/>
      <c r="B112" s="3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3">
      <c r="A113" s="1"/>
      <c r="B113" s="3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3">
      <c r="A114" s="1"/>
      <c r="B114" s="3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3">
      <c r="A115" s="1"/>
      <c r="B115" s="3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3">
      <c r="A116" s="1"/>
      <c r="B116" s="3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3">
      <c r="A117" s="1"/>
      <c r="B117" s="3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3">
      <c r="A118" s="1"/>
      <c r="B118" s="3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3">
      <c r="A119" s="1"/>
      <c r="B119" s="3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3">
      <c r="A120" s="1"/>
      <c r="B120" s="3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3">
      <c r="A121" s="1"/>
      <c r="B121" s="3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3">
      <c r="A122" s="1"/>
      <c r="B122" s="3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3">
      <c r="A123" s="1"/>
      <c r="B123" s="3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3">
      <c r="A124" s="1"/>
      <c r="B124" s="3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3">
      <c r="A125" s="1"/>
      <c r="B125" s="3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3">
      <c r="A126" s="1"/>
      <c r="B126" s="3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3">
      <c r="A127" s="1"/>
      <c r="B127" s="3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3">
      <c r="A128" s="1"/>
      <c r="B128" s="3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3">
      <c r="A129" s="1"/>
      <c r="B129" s="3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3">
      <c r="A130" s="1"/>
      <c r="B130" s="3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3">
      <c r="A131" s="1"/>
      <c r="B131" s="3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3">
      <c r="A132" s="1"/>
      <c r="B132" s="3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3">
      <c r="A133" s="1"/>
      <c r="B133" s="3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3">
      <c r="A134" s="1"/>
      <c r="B134" s="3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3">
      <c r="A135" s="1"/>
      <c r="B135" s="3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3">
      <c r="A136" s="1"/>
      <c r="B136" s="3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3">
      <c r="A137" s="1"/>
      <c r="B137" s="3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3">
      <c r="A138" s="1"/>
      <c r="B138" s="3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3">
      <c r="A139" s="1"/>
      <c r="B139" s="3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3">
      <c r="A140" s="1"/>
      <c r="B140" s="3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3">
      <c r="A141" s="1"/>
      <c r="B141" s="3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3">
      <c r="A142" s="1"/>
      <c r="B142" s="3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3">
      <c r="A143" s="1"/>
      <c r="B143" s="3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3">
      <c r="A144" s="1"/>
      <c r="B144" s="3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3">
      <c r="A145" s="1"/>
      <c r="B145" s="3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3">
      <c r="A146" s="1"/>
      <c r="B146" s="3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3">
      <c r="A147" s="1"/>
      <c r="B147" s="3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3">
      <c r="A148" s="1"/>
      <c r="B148" s="3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3">
      <c r="A149" s="1"/>
      <c r="B149" s="3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3">
      <c r="A150" s="1"/>
      <c r="B150" s="3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3">
      <c r="A151" s="1"/>
      <c r="B151" s="3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3">
      <c r="A152" s="1"/>
      <c r="B152" s="3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3">
      <c r="A153" s="1"/>
      <c r="B153" s="3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3">
      <c r="A154" s="1"/>
      <c r="B154" s="3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3">
      <c r="A155" s="1"/>
      <c r="B155" s="3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3">
      <c r="A156" s="1"/>
      <c r="B156" s="3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3">
      <c r="A157" s="1"/>
      <c r="B157" s="3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3">
      <c r="A158" s="1"/>
      <c r="B158" s="3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3">
      <c r="A159" s="1"/>
      <c r="B159" s="3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3">
      <c r="A160" s="1"/>
      <c r="B160" s="3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3">
      <c r="A161" s="1"/>
      <c r="B161" s="3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3">
      <c r="A162" s="1"/>
      <c r="B162" s="3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3">
      <c r="A163" s="1"/>
      <c r="B163" s="3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3">
      <c r="A164" s="1"/>
      <c r="B164" s="3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3">
      <c r="A165" s="1"/>
      <c r="B165" s="3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3">
      <c r="A166" s="1"/>
      <c r="B166" s="3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3">
      <c r="A167" s="1"/>
      <c r="B167" s="3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3">
      <c r="A168" s="1"/>
      <c r="B168" s="3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3">
      <c r="A169" s="1"/>
      <c r="B169" s="3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3">
      <c r="A170" s="1"/>
      <c r="B170" s="3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3">
      <c r="A171" s="1"/>
      <c r="B171" s="3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3">
      <c r="A172" s="1"/>
      <c r="B172" s="3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3">
      <c r="A173" s="1"/>
      <c r="B173" s="3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3">
      <c r="A174" s="1"/>
      <c r="B174" s="3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3">
      <c r="A175" s="1"/>
      <c r="B175" s="3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3">
      <c r="A176" s="1"/>
      <c r="B176" s="3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3">
      <c r="A177" s="1"/>
      <c r="B177" s="3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3">
      <c r="A178" s="1"/>
      <c r="B178" s="3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3">
      <c r="A179" s="1"/>
      <c r="B179" s="3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3">
      <c r="A180" s="1"/>
      <c r="B180" s="3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3">
      <c r="A181" s="1"/>
      <c r="B181" s="3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3">
      <c r="A182" s="1"/>
      <c r="B182" s="3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3">
      <c r="A183" s="1"/>
      <c r="B183" s="3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3">
      <c r="A184" s="1"/>
      <c r="B184" s="3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3">
      <c r="A185" s="1"/>
      <c r="B185" s="3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3">
      <c r="A186" s="1"/>
      <c r="B186" s="3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3">
      <c r="A187" s="1"/>
      <c r="B187" s="3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3">
      <c r="A188" s="1"/>
      <c r="B188" s="3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3">
      <c r="A189" s="1"/>
      <c r="B189" s="3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3">
      <c r="A190" s="1"/>
      <c r="B190" s="3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3">
      <c r="A191" s="1"/>
      <c r="B191" s="3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3">
      <c r="A192" s="1"/>
      <c r="B192" s="3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3">
      <c r="A193" s="1"/>
      <c r="B193" s="3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3">
      <c r="A194" s="1"/>
      <c r="B194" s="3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3">
      <c r="A195" s="1"/>
      <c r="B195" s="3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3">
      <c r="A196" s="1"/>
      <c r="B196" s="3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3">
      <c r="A197" s="1"/>
      <c r="B197" s="3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3">
      <c r="A198" s="1"/>
      <c r="B198" s="3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3">
      <c r="A199" s="1"/>
      <c r="B199" s="3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3">
      <c r="A200" s="1"/>
      <c r="B200" s="3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3">
      <c r="A201" s="1"/>
      <c r="B201" s="3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3">
      <c r="A202" s="1"/>
      <c r="B202" s="3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3">
      <c r="A203" s="1"/>
      <c r="B203" s="3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3">
      <c r="A204" s="1"/>
      <c r="B204" s="3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3">
      <c r="A205" s="1"/>
      <c r="B205" s="3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3">
      <c r="A206" s="1"/>
      <c r="B206" s="3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3">
      <c r="A207" s="1"/>
      <c r="B207" s="3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3">
      <c r="A208" s="1"/>
      <c r="B208" s="3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3">
      <c r="A209" s="1"/>
      <c r="B209" s="3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3">
      <c r="A210" s="1"/>
      <c r="B210" s="3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3">
      <c r="A211" s="1"/>
      <c r="B211" s="3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3">
      <c r="A212" s="1"/>
      <c r="B212" s="3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3">
      <c r="A213" s="1"/>
      <c r="B213" s="3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3">
      <c r="A214" s="1"/>
      <c r="B214" s="3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3">
      <c r="A215" s="1"/>
      <c r="B215" s="3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3">
      <c r="A216" s="1"/>
      <c r="B216" s="3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3">
      <c r="A217" s="1"/>
      <c r="B217" s="3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3">
      <c r="A218" s="1"/>
      <c r="B218" s="3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3">
      <c r="A219" s="1"/>
      <c r="B219" s="3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3">
      <c r="A220" s="1"/>
      <c r="B220" s="3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3">
      <c r="A221" s="1"/>
      <c r="B221" s="3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3">
      <c r="A222" s="1"/>
      <c r="B222" s="3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3">
      <c r="A223" s="1"/>
      <c r="B223" s="3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3">
      <c r="A224" s="1"/>
      <c r="B224" s="3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3">
      <c r="A225" s="1"/>
      <c r="B225" s="3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3">
      <c r="A226" s="1"/>
      <c r="B226" s="3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3">
      <c r="A227" s="1"/>
      <c r="B227" s="3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3">
      <c r="A228" s="1"/>
      <c r="B228" s="3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3">
      <c r="A229" s="1"/>
      <c r="B229" s="3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3">
      <c r="A230" s="1"/>
      <c r="B230" s="3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3">
      <c r="A231" s="1"/>
      <c r="B231" s="3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3">
      <c r="A232" s="1"/>
      <c r="B232" s="3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3">
      <c r="A233" s="1"/>
      <c r="B233" s="3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3">
      <c r="A234" s="1"/>
      <c r="B234" s="3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3">
      <c r="A235" s="1"/>
      <c r="B235" s="3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3">
      <c r="A236" s="1"/>
      <c r="B236" s="3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3">
      <c r="A237" s="1"/>
      <c r="B237" s="3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3">
      <c r="A238" s="1"/>
      <c r="B238" s="3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3">
      <c r="A239" s="1"/>
      <c r="B239" s="3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3">
      <c r="A240" s="1"/>
      <c r="B240" s="3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3">
      <c r="A241" s="1"/>
      <c r="B241" s="3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3">
      <c r="A242" s="1"/>
      <c r="B242" s="3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3">
      <c r="A243" s="1"/>
      <c r="B243" s="3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3">
      <c r="A244" s="1"/>
      <c r="B244" s="3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3">
      <c r="A245" s="1"/>
      <c r="B245" s="3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3">
      <c r="A246" s="1"/>
      <c r="B246" s="3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3">
      <c r="A247" s="1"/>
      <c r="B247" s="3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3">
      <c r="A248" s="1"/>
      <c r="B248" s="3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3">
      <c r="A249" s="1"/>
      <c r="B249" s="3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3">
      <c r="A250" s="1"/>
      <c r="B250" s="3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3">
      <c r="A251" s="1"/>
      <c r="B251" s="3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3">
      <c r="A252" s="1"/>
      <c r="B252" s="3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3">
      <c r="A253" s="1"/>
      <c r="B253" s="3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3">
      <c r="A254" s="1"/>
      <c r="B254" s="3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3">
      <c r="A255" s="1"/>
      <c r="B255" s="3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3">
      <c r="A256" s="1"/>
      <c r="B256" s="3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3">
      <c r="A257" s="1"/>
      <c r="B257" s="3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3">
      <c r="A258" s="1"/>
      <c r="B258" s="3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3">
      <c r="A259" s="1"/>
      <c r="B259" s="3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3">
      <c r="A260" s="1"/>
      <c r="B260" s="3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3">
      <c r="A261" s="1"/>
      <c r="B261" s="3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3">
      <c r="A262" s="1"/>
      <c r="B262" s="3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3">
      <c r="A263" s="1"/>
      <c r="B263" s="3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3">
      <c r="A264" s="1"/>
      <c r="B264" s="3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3">
      <c r="A265" s="1"/>
      <c r="B265" s="3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3">
      <c r="A266" s="1"/>
      <c r="B266" s="3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3">
      <c r="A267" s="1"/>
      <c r="B267" s="3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3">
      <c r="A268" s="1"/>
      <c r="B268" s="3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3">
      <c r="A269" s="1"/>
      <c r="B269" s="3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3">
      <c r="A270" s="1"/>
      <c r="B270" s="3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3">
      <c r="A271" s="1"/>
      <c r="B271" s="3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3">
      <c r="A272" s="1"/>
      <c r="B272" s="3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3">
      <c r="A273" s="1"/>
      <c r="B273" s="3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3">
      <c r="A274" s="1"/>
      <c r="B274" s="3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3">
      <c r="A275" s="1"/>
      <c r="B275" s="3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3">
      <c r="A276" s="1"/>
      <c r="B276" s="3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3">
      <c r="A277" s="1"/>
      <c r="B277" s="3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3">
      <c r="A278" s="1"/>
      <c r="B278" s="3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3">
      <c r="A279" s="1"/>
      <c r="B279" s="3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3">
      <c r="A280" s="1"/>
      <c r="B280" s="3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3">
      <c r="A281" s="1"/>
      <c r="B281" s="3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3">
      <c r="A282" s="1"/>
      <c r="B282" s="3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3">
      <c r="A283" s="1"/>
      <c r="B283" s="3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3">
      <c r="A284" s="1"/>
      <c r="B284" s="3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3">
      <c r="A285" s="1"/>
      <c r="B285" s="3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3">
      <c r="A286" s="1"/>
      <c r="B286" s="3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3">
      <c r="A287" s="1"/>
      <c r="B287" s="3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3">
      <c r="A288" s="1"/>
      <c r="B288" s="3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3">
      <c r="A289" s="1"/>
      <c r="B289" s="3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3">
      <c r="A290" s="1"/>
      <c r="B290" s="3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3">
      <c r="A291" s="1"/>
      <c r="B291" s="3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3">
      <c r="A292" s="1"/>
      <c r="B292" s="3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3">
      <c r="A293" s="1"/>
      <c r="B293" s="3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3">
      <c r="A294" s="1"/>
      <c r="B294" s="3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3">
      <c r="A295" s="1"/>
      <c r="B295" s="3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3">
      <c r="A296" s="1"/>
      <c r="B296" s="3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3">
      <c r="A297" s="1"/>
      <c r="B297" s="3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3">
      <c r="A298" s="1"/>
      <c r="B298" s="3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3">
      <c r="A299" s="1"/>
      <c r="B299" s="3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3">
      <c r="A300" s="1"/>
      <c r="B300" s="3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3">
      <c r="A301" s="1"/>
      <c r="B301" s="3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3">
      <c r="A302" s="1"/>
      <c r="B302" s="3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3">
      <c r="A303" s="1"/>
      <c r="B303" s="3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3">
      <c r="A304" s="1"/>
      <c r="B304" s="3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3">
      <c r="A305" s="1"/>
      <c r="B305" s="3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3">
      <c r="A306" s="1"/>
      <c r="B306" s="3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3">
      <c r="A307" s="1"/>
      <c r="B307" s="3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3">
      <c r="A308" s="1"/>
      <c r="B308" s="3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3">
      <c r="A309" s="1"/>
      <c r="B309" s="3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3">
      <c r="A310" s="1"/>
      <c r="B310" s="3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3">
      <c r="A311" s="1"/>
      <c r="B311" s="3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3">
      <c r="A312" s="1"/>
      <c r="B312" s="3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3">
      <c r="A313" s="1"/>
      <c r="B313" s="3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3">
      <c r="A314" s="1"/>
      <c r="B314" s="3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3">
      <c r="A315" s="1"/>
      <c r="B315" s="3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3">
      <c r="A316" s="1"/>
      <c r="B316" s="3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3">
      <c r="A317" s="1"/>
      <c r="B317" s="3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3">
      <c r="A318" s="1"/>
      <c r="B318" s="3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3">
      <c r="A319" s="1"/>
      <c r="B319" s="3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3">
      <c r="A320" s="1"/>
      <c r="B320" s="3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3">
      <c r="A321" s="1"/>
      <c r="B321" s="3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3">
      <c r="A322" s="1"/>
      <c r="B322" s="3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3">
      <c r="A323" s="1"/>
      <c r="B323" s="3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3">
      <c r="A324" s="1"/>
      <c r="B324" s="3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3">
      <c r="A325" s="1"/>
      <c r="B325" s="3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3">
      <c r="A326" s="1"/>
      <c r="B326" s="3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3">
      <c r="A327" s="1"/>
      <c r="B327" s="3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3">
      <c r="A328" s="1"/>
      <c r="B328" s="3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3">
      <c r="A329" s="1"/>
      <c r="B329" s="3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3">
      <c r="A330" s="1"/>
      <c r="B330" s="3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3">
      <c r="A331" s="1"/>
      <c r="B331" s="3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3">
      <c r="A332" s="1"/>
      <c r="B332" s="3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3">
      <c r="A333" s="1"/>
      <c r="B333" s="3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3">
      <c r="A334" s="1"/>
      <c r="B334" s="3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3">
      <c r="A335" s="1"/>
      <c r="B335" s="3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3">
      <c r="A336" s="1"/>
      <c r="B336" s="3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3">
      <c r="A337" s="1"/>
      <c r="B337" s="3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3">
      <c r="A338" s="1"/>
      <c r="B338" s="3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3">
      <c r="A339" s="1"/>
      <c r="B339" s="3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3">
      <c r="A340" s="1"/>
      <c r="B340" s="3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3">
      <c r="A341" s="1"/>
      <c r="B341" s="3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3">
      <c r="A342" s="1"/>
      <c r="B342" s="3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3">
      <c r="A343" s="1"/>
      <c r="B343" s="3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3">
      <c r="A344" s="1"/>
      <c r="B344" s="3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3">
      <c r="A345" s="1"/>
      <c r="B345" s="3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3">
      <c r="A346" s="1"/>
      <c r="B346" s="3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3">
      <c r="A347" s="1"/>
      <c r="B347" s="3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3">
      <c r="A348" s="1"/>
      <c r="B348" s="3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3">
      <c r="A349" s="1"/>
      <c r="B349" s="3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3">
      <c r="A350" s="1"/>
      <c r="B350" s="3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3">
      <c r="A351" s="1"/>
      <c r="B351" s="3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3">
      <c r="A352" s="1"/>
      <c r="B352" s="3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3">
      <c r="A353" s="1"/>
      <c r="B353" s="3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3">
      <c r="A354" s="1"/>
      <c r="B354" s="3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3">
      <c r="A355" s="1"/>
      <c r="B355" s="3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3">
      <c r="A356" s="1"/>
      <c r="B356" s="3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3">
      <c r="A357" s="1"/>
      <c r="B357" s="3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3">
      <c r="A358" s="1"/>
      <c r="B358" s="3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3">
      <c r="A359" s="1"/>
      <c r="B359" s="3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3">
      <c r="A360" s="1"/>
      <c r="B360" s="3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3">
      <c r="A361" s="1"/>
      <c r="B361" s="3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3">
      <c r="A362" s="1"/>
      <c r="B362" s="3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3">
      <c r="A363" s="1"/>
      <c r="B363" s="3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3">
      <c r="A364" s="1"/>
      <c r="B364" s="3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3">
      <c r="A365" s="1"/>
      <c r="B365" s="3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3">
      <c r="A366" s="1"/>
      <c r="B366" s="3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3">
      <c r="A367" s="1"/>
      <c r="B367" s="3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3">
      <c r="A368" s="1"/>
      <c r="B368" s="3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3">
      <c r="A369" s="1"/>
      <c r="B369" s="3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3">
      <c r="A370" s="1"/>
      <c r="B370" s="3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3">
      <c r="A371" s="1"/>
      <c r="B371" s="3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3">
      <c r="A372" s="1"/>
      <c r="B372" s="3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3">
      <c r="A373" s="1"/>
      <c r="B373" s="3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3">
      <c r="A374" s="1"/>
      <c r="B374" s="3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3">
      <c r="A375" s="1"/>
      <c r="B375" s="3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3">
      <c r="A376" s="1"/>
      <c r="B376" s="3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3">
      <c r="A377" s="1"/>
      <c r="B377" s="3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3">
      <c r="A378" s="1"/>
      <c r="B378" s="3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3">
      <c r="A379" s="1"/>
      <c r="B379" s="3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3">
      <c r="A380" s="1"/>
      <c r="B380" s="3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3">
      <c r="A381" s="1"/>
      <c r="B381" s="3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3">
      <c r="A382" s="1"/>
      <c r="B382" s="3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3">
      <c r="A383" s="1"/>
      <c r="B383" s="3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3">
      <c r="A384" s="1"/>
      <c r="B384" s="3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3">
      <c r="A385" s="1"/>
      <c r="B385" s="3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3">
      <c r="A386" s="1"/>
      <c r="B386" s="3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3">
      <c r="A387" s="1"/>
      <c r="B387" s="3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3">
      <c r="A388" s="1"/>
      <c r="B388" s="3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3">
      <c r="A389" s="1"/>
      <c r="B389" s="3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3">
      <c r="A390" s="1"/>
      <c r="B390" s="3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3">
      <c r="A391" s="1"/>
      <c r="B391" s="3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3">
      <c r="A392" s="1"/>
      <c r="B392" s="3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3">
      <c r="A393" s="1"/>
      <c r="B393" s="3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3">
      <c r="A394" s="1"/>
      <c r="B394" s="3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3">
      <c r="A395" s="1"/>
      <c r="B395" s="3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3">
      <c r="A396" s="1"/>
      <c r="B396" s="3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3">
      <c r="A397" s="1"/>
      <c r="B397" s="3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3">
      <c r="A398" s="1"/>
      <c r="B398" s="3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3">
      <c r="A399" s="1"/>
      <c r="B399" s="3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3">
      <c r="A400" s="1"/>
      <c r="B400" s="3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3">
      <c r="A401" s="1"/>
      <c r="B401" s="3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3">
      <c r="A402" s="1"/>
      <c r="B402" s="3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3">
      <c r="A403" s="1"/>
      <c r="B403" s="3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3">
      <c r="A404" s="1"/>
      <c r="B404" s="3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3">
      <c r="A405" s="1"/>
      <c r="B405" s="3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3">
      <c r="A406" s="1"/>
      <c r="B406" s="3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3">
      <c r="A407" s="1"/>
      <c r="B407" s="3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3">
      <c r="A408" s="1"/>
      <c r="B408" s="3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3">
      <c r="A409" s="1"/>
      <c r="B409" s="3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3">
      <c r="A410" s="1"/>
      <c r="B410" s="3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3">
      <c r="A411" s="1"/>
      <c r="B411" s="3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3">
      <c r="A412" s="1"/>
      <c r="B412" s="3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3">
      <c r="A413" s="1"/>
      <c r="B413" s="3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3">
      <c r="A414" s="1"/>
      <c r="B414" s="3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3">
      <c r="A415" s="1"/>
      <c r="B415" s="3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3">
      <c r="A416" s="1"/>
      <c r="B416" s="3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3">
      <c r="A417" s="1"/>
      <c r="B417" s="3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3">
      <c r="A418" s="1"/>
      <c r="B418" s="3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3">
      <c r="A419" s="1"/>
      <c r="B419" s="3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3">
      <c r="A420" s="1"/>
      <c r="B420" s="3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3">
      <c r="A421" s="1"/>
      <c r="B421" s="3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3">
      <c r="A422" s="1"/>
      <c r="B422" s="3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3">
      <c r="A423" s="1"/>
      <c r="B423" s="3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3">
      <c r="A424" s="1"/>
      <c r="B424" s="3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3">
      <c r="A425" s="1"/>
      <c r="B425" s="3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3">
      <c r="A426" s="1"/>
      <c r="B426" s="3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3">
      <c r="A427" s="1"/>
      <c r="B427" s="3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3">
      <c r="A428" s="1"/>
      <c r="B428" s="3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3">
      <c r="A429" s="1"/>
      <c r="B429" s="3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3">
      <c r="A430" s="1"/>
      <c r="B430" s="3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3">
      <c r="A431" s="1"/>
      <c r="B431" s="3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3">
      <c r="A432" s="1"/>
      <c r="B432" s="3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3">
      <c r="A433" s="1"/>
      <c r="B433" s="3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3">
      <c r="A434" s="1"/>
      <c r="B434" s="3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3">
      <c r="A435" s="1"/>
      <c r="B435" s="3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3">
      <c r="A436" s="1"/>
      <c r="B436" s="3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3">
      <c r="A437" s="1"/>
      <c r="B437" s="3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3">
      <c r="A438" s="1"/>
      <c r="B438" s="3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3">
      <c r="A439" s="1"/>
      <c r="B439" s="3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3">
      <c r="A440" s="1"/>
      <c r="B440" s="3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3">
      <c r="A441" s="1"/>
      <c r="B441" s="3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3">
      <c r="A442" s="1"/>
      <c r="B442" s="3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3">
      <c r="A443" s="1"/>
      <c r="B443" s="3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3">
      <c r="A444" s="1"/>
      <c r="B444" s="3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3">
      <c r="A445" s="1"/>
      <c r="B445" s="3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3">
      <c r="A446" s="1"/>
      <c r="B446" s="3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3">
      <c r="A447" s="1"/>
      <c r="B447" s="3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3">
      <c r="A448" s="1"/>
      <c r="B448" s="3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3">
      <c r="A449" s="1"/>
      <c r="B449" s="3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3">
      <c r="A450" s="1"/>
      <c r="B450" s="3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3">
      <c r="A451" s="1"/>
      <c r="B451" s="3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3">
      <c r="A452" s="1"/>
      <c r="B452" s="3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3">
      <c r="A453" s="1"/>
      <c r="B453" s="3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3">
      <c r="A454" s="1"/>
      <c r="B454" s="3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3">
      <c r="A455" s="1"/>
      <c r="B455" s="3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3">
      <c r="A456" s="1"/>
      <c r="B456" s="3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3">
      <c r="A457" s="1"/>
      <c r="B457" s="3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3">
      <c r="A458" s="1"/>
      <c r="B458" s="3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3">
      <c r="A459" s="1"/>
      <c r="B459" s="3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3">
      <c r="A460" s="1"/>
      <c r="B460" s="3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3">
      <c r="A461" s="1"/>
      <c r="B461" s="3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3">
      <c r="A462" s="1"/>
      <c r="B462" s="3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3">
      <c r="A463" s="1"/>
      <c r="B463" s="3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3">
      <c r="A464" s="1"/>
      <c r="B464" s="3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3">
      <c r="A465" s="1"/>
      <c r="B465" s="3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3">
      <c r="A466" s="1"/>
      <c r="B466" s="3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3">
      <c r="A467" s="1"/>
      <c r="B467" s="3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3">
      <c r="A468" s="1"/>
      <c r="B468" s="3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3">
      <c r="A469" s="1"/>
      <c r="B469" s="3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3">
      <c r="A470" s="1"/>
      <c r="B470" s="3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3">
      <c r="A471" s="1"/>
      <c r="B471" s="3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3">
      <c r="A472" s="1"/>
      <c r="B472" s="3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3">
      <c r="A473" s="1"/>
      <c r="B473" s="3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3">
      <c r="A474" s="1"/>
      <c r="B474" s="3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3">
      <c r="A475" s="1"/>
      <c r="B475" s="3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3">
      <c r="A476" s="1"/>
      <c r="B476" s="3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3">
      <c r="A477" s="1"/>
      <c r="B477" s="3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3">
      <c r="A478" s="1"/>
      <c r="B478" s="3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3">
      <c r="A479" s="1"/>
      <c r="B479" s="3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3">
      <c r="A480" s="1"/>
      <c r="B480" s="3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3">
      <c r="A481" s="1"/>
      <c r="B481" s="3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3">
      <c r="A482" s="1"/>
      <c r="B482" s="3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3">
      <c r="A483" s="1"/>
      <c r="B483" s="3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3">
      <c r="A484" s="1"/>
      <c r="B484" s="3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3">
      <c r="A485" s="1"/>
      <c r="B485" s="3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3">
      <c r="A486" s="1"/>
      <c r="B486" s="3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3">
      <c r="A487" s="1"/>
      <c r="B487" s="3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3">
      <c r="A488" s="1"/>
      <c r="B488" s="3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3">
      <c r="A489" s="1"/>
      <c r="B489" s="3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3">
      <c r="A490" s="1"/>
      <c r="B490" s="3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3">
      <c r="A491" s="1"/>
      <c r="B491" s="3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3">
      <c r="A492" s="1"/>
      <c r="B492" s="3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3">
      <c r="A493" s="1"/>
      <c r="B493" s="3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3">
      <c r="A494" s="1"/>
      <c r="B494" s="3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3">
      <c r="A495" s="1"/>
      <c r="B495" s="3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3">
      <c r="A496" s="1"/>
      <c r="B496" s="3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3">
      <c r="A497" s="1"/>
      <c r="B497" s="3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3">
      <c r="A498" s="1"/>
      <c r="B498" s="3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3">
      <c r="A499" s="1"/>
      <c r="B499" s="3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3">
      <c r="A500" s="1"/>
      <c r="B500" s="3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3">
      <c r="A501" s="1"/>
      <c r="B501" s="3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3">
      <c r="A502" s="1"/>
      <c r="B502" s="3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3">
      <c r="A503" s="1"/>
      <c r="B503" s="3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3">
      <c r="A504" s="1"/>
      <c r="B504" s="3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3">
      <c r="A505" s="1"/>
      <c r="B505" s="3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3">
      <c r="A506" s="1"/>
      <c r="B506" s="3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3">
      <c r="A507" s="1"/>
      <c r="B507" s="3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3">
      <c r="A508" s="1"/>
      <c r="B508" s="3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3">
      <c r="A509" s="1"/>
      <c r="B509" s="3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3">
      <c r="A510" s="1"/>
      <c r="B510" s="3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3">
      <c r="A511" s="1"/>
      <c r="B511" s="3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3">
      <c r="A512" s="1"/>
      <c r="B512" s="3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3">
      <c r="A513" s="1"/>
      <c r="B513" s="3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3">
      <c r="A514" s="1"/>
      <c r="B514" s="3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3">
      <c r="A515" s="1"/>
      <c r="B515" s="3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3">
      <c r="A516" s="1"/>
      <c r="B516" s="3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3">
      <c r="A517" s="1"/>
      <c r="B517" s="3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3">
      <c r="A518" s="1"/>
      <c r="B518" s="3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3">
      <c r="A519" s="1"/>
      <c r="B519" s="3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3">
      <c r="A520" s="1"/>
      <c r="B520" s="3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3">
      <c r="A521" s="1"/>
      <c r="B521" s="3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3">
      <c r="A522" s="1"/>
      <c r="B522" s="3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3">
      <c r="A523" s="1"/>
      <c r="B523" s="3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3">
      <c r="A524" s="1"/>
      <c r="B524" s="3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3">
      <c r="A525" s="1"/>
      <c r="B525" s="3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3">
      <c r="A526" s="1"/>
      <c r="B526" s="3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3">
      <c r="A527" s="1"/>
      <c r="B527" s="3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3">
      <c r="A528" s="1"/>
      <c r="B528" s="3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3">
      <c r="A529" s="1"/>
      <c r="B529" s="3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3">
      <c r="A530" s="1"/>
      <c r="B530" s="3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3">
      <c r="A531" s="1"/>
      <c r="B531" s="3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3">
      <c r="A532" s="1"/>
      <c r="B532" s="3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3">
      <c r="A533" s="1"/>
      <c r="B533" s="3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3">
      <c r="A534" s="1"/>
      <c r="B534" s="3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3">
      <c r="A535" s="1"/>
      <c r="B535" s="3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3">
      <c r="A536" s="1"/>
      <c r="B536" s="3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3">
      <c r="A537" s="1"/>
      <c r="B537" s="3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3">
      <c r="A538" s="1"/>
      <c r="B538" s="3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3">
      <c r="A539" s="1"/>
      <c r="B539" s="3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3">
      <c r="A540" s="1"/>
      <c r="B540" s="3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3">
      <c r="A541" s="1"/>
      <c r="B541" s="3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3">
      <c r="A542" s="1"/>
      <c r="B542" s="3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3">
      <c r="A543" s="1"/>
      <c r="B543" s="3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3">
      <c r="A544" s="1"/>
      <c r="B544" s="3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3">
      <c r="A545" s="1"/>
      <c r="B545" s="3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3">
      <c r="A546" s="1"/>
      <c r="B546" s="3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3">
      <c r="A547" s="1"/>
      <c r="B547" s="3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3">
      <c r="A548" s="1"/>
      <c r="B548" s="3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3">
      <c r="A549" s="1"/>
      <c r="B549" s="3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3">
      <c r="A550" s="1"/>
      <c r="B550" s="3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3">
      <c r="A551" s="1"/>
      <c r="B551" s="3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3">
      <c r="A552" s="1"/>
      <c r="B552" s="3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3">
      <c r="A553" s="1"/>
      <c r="B553" s="3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3">
      <c r="A554" s="1"/>
      <c r="B554" s="3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3">
      <c r="A555" s="1"/>
      <c r="B555" s="3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3">
      <c r="A556" s="1"/>
      <c r="B556" s="3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3">
      <c r="A557" s="1"/>
      <c r="B557" s="3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3">
      <c r="A558" s="1"/>
      <c r="B558" s="3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3">
      <c r="A559" s="1"/>
      <c r="B559" s="3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3">
      <c r="A560" s="1"/>
      <c r="B560" s="3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3">
      <c r="A561" s="1"/>
      <c r="B561" s="3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3">
      <c r="A562" s="1"/>
      <c r="B562" s="3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3">
      <c r="A563" s="1"/>
      <c r="B563" s="3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3">
      <c r="A564" s="1"/>
      <c r="B564" s="3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3">
      <c r="A565" s="1"/>
      <c r="B565" s="3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3">
      <c r="A566" s="1"/>
      <c r="B566" s="3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3">
      <c r="A567" s="1"/>
      <c r="B567" s="3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3">
      <c r="A568" s="1"/>
      <c r="B568" s="3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3">
      <c r="A569" s="1"/>
      <c r="B569" s="3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3">
      <c r="A570" s="1"/>
      <c r="B570" s="3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3">
      <c r="A571" s="1"/>
      <c r="B571" s="3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3">
      <c r="A572" s="1"/>
      <c r="B572" s="3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3">
      <c r="A573" s="1"/>
      <c r="B573" s="3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3">
      <c r="A574" s="1"/>
      <c r="B574" s="3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3">
      <c r="A575" s="1"/>
      <c r="B575" s="3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3">
      <c r="A576" s="1"/>
      <c r="B576" s="3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3">
      <c r="A577" s="1"/>
      <c r="B577" s="3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3">
      <c r="A578" s="1"/>
      <c r="B578" s="3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3">
      <c r="A579" s="1"/>
      <c r="B579" s="3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3">
      <c r="A580" s="1"/>
      <c r="B580" s="3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3">
      <c r="A581" s="1"/>
      <c r="B581" s="3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3">
      <c r="A582" s="1"/>
      <c r="B582" s="3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3">
      <c r="A583" s="1"/>
      <c r="B583" s="3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3">
      <c r="A584" s="1"/>
      <c r="B584" s="3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3">
      <c r="A585" s="1"/>
      <c r="B585" s="3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3">
      <c r="A586" s="1"/>
      <c r="B586" s="3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3">
      <c r="A587" s="1"/>
      <c r="B587" s="3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3">
      <c r="A588" s="1"/>
      <c r="B588" s="3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3">
      <c r="A589" s="1"/>
      <c r="B589" s="3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3">
      <c r="A590" s="1"/>
      <c r="B590" s="3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3">
      <c r="A591" s="1"/>
      <c r="B591" s="3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3">
      <c r="A592" s="1"/>
      <c r="B592" s="3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3">
      <c r="A593" s="1"/>
      <c r="B593" s="3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3">
      <c r="A594" s="1"/>
      <c r="B594" s="3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3">
      <c r="A595" s="1"/>
      <c r="B595" s="3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3">
      <c r="A596" s="1"/>
      <c r="B596" s="3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3">
      <c r="A597" s="1"/>
      <c r="B597" s="3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3">
      <c r="A598" s="1"/>
      <c r="B598" s="3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3">
      <c r="A599" s="1"/>
      <c r="B599" s="3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3">
      <c r="A600" s="1"/>
      <c r="B600" s="3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3">
      <c r="A601" s="1"/>
      <c r="B601" s="3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3">
      <c r="A602" s="1"/>
      <c r="B602" s="3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3">
      <c r="A603" s="1"/>
      <c r="B603" s="3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3">
      <c r="A604" s="1"/>
      <c r="B604" s="3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3">
      <c r="A605" s="1"/>
      <c r="B605" s="3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3">
      <c r="A606" s="1"/>
      <c r="B606" s="3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3">
      <c r="A607" s="1"/>
      <c r="B607" s="3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3">
      <c r="A608" s="1"/>
      <c r="B608" s="3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3">
      <c r="A609" s="1"/>
      <c r="B609" s="3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3">
      <c r="A610" s="1"/>
      <c r="B610" s="3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3">
      <c r="A611" s="1"/>
      <c r="B611" s="3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3">
      <c r="A612" s="1"/>
      <c r="B612" s="3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3">
      <c r="A613" s="1"/>
      <c r="B613" s="3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3">
      <c r="A614" s="1"/>
      <c r="B614" s="3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3">
      <c r="A615" s="1"/>
      <c r="B615" s="3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3">
      <c r="A616" s="1"/>
      <c r="B616" s="3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3">
      <c r="A617" s="1"/>
      <c r="B617" s="3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3">
      <c r="A618" s="1"/>
      <c r="B618" s="3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3">
      <c r="A619" s="1"/>
      <c r="B619" s="3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3">
      <c r="A620" s="1"/>
      <c r="B620" s="3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3">
      <c r="A621" s="1"/>
      <c r="B621" s="3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3">
      <c r="A622" s="1"/>
      <c r="B622" s="3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3">
      <c r="A623" s="1"/>
      <c r="B623" s="3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3">
      <c r="A624" s="1"/>
      <c r="B624" s="3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3">
      <c r="A625" s="1"/>
      <c r="B625" s="3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3">
      <c r="A626" s="1"/>
      <c r="B626" s="3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3">
      <c r="A627" s="1"/>
      <c r="B627" s="3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3">
      <c r="A628" s="1"/>
      <c r="B628" s="3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3">
      <c r="A629" s="1"/>
      <c r="B629" s="3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3">
      <c r="A630" s="1"/>
      <c r="B630" s="3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3">
      <c r="A631" s="1"/>
      <c r="B631" s="3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3">
      <c r="A632" s="1"/>
      <c r="B632" s="3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3">
      <c r="A633" s="1"/>
      <c r="B633" s="3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3">
      <c r="A634" s="1"/>
      <c r="B634" s="3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3">
      <c r="A635" s="1"/>
      <c r="B635" s="3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3">
      <c r="A636" s="1"/>
      <c r="B636" s="3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3">
      <c r="A637" s="1"/>
      <c r="B637" s="3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3">
      <c r="A638" s="1"/>
      <c r="B638" s="3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3">
      <c r="A639" s="1"/>
      <c r="B639" s="3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3">
      <c r="A640" s="1"/>
      <c r="B640" s="3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3">
      <c r="A641" s="1"/>
      <c r="B641" s="3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3">
      <c r="A642" s="1"/>
      <c r="B642" s="3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3">
      <c r="A643" s="1"/>
      <c r="B643" s="3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3">
      <c r="A644" s="1"/>
      <c r="B644" s="3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3">
      <c r="A645" s="1"/>
      <c r="B645" s="3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3">
      <c r="A646" s="1"/>
      <c r="B646" s="3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3">
      <c r="A647" s="1"/>
      <c r="B647" s="3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3">
      <c r="A648" s="1"/>
      <c r="B648" s="3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3">
      <c r="A649" s="1"/>
      <c r="B649" s="3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3">
      <c r="A650" s="1"/>
      <c r="B650" s="3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3">
      <c r="A651" s="1"/>
      <c r="B651" s="3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3">
      <c r="A652" s="1"/>
      <c r="B652" s="3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3">
      <c r="A653" s="1"/>
      <c r="B653" s="3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3">
      <c r="A654" s="1"/>
      <c r="B654" s="3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3">
      <c r="A655" s="1"/>
      <c r="B655" s="3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3">
      <c r="A656" s="1"/>
      <c r="B656" s="3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3">
      <c r="A657" s="1"/>
      <c r="B657" s="3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3">
      <c r="A658" s="1"/>
      <c r="B658" s="3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3">
      <c r="A659" s="1"/>
      <c r="B659" s="3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3">
      <c r="A660" s="1"/>
      <c r="B660" s="3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3">
      <c r="A661" s="1"/>
      <c r="B661" s="3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3">
      <c r="A662" s="1"/>
      <c r="B662" s="3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3">
      <c r="A663" s="1"/>
      <c r="B663" s="3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3">
      <c r="A664" s="1"/>
      <c r="B664" s="3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3">
      <c r="A665" s="1"/>
      <c r="B665" s="3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3">
      <c r="A666" s="1"/>
      <c r="B666" s="3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3">
      <c r="A667" s="1"/>
      <c r="B667" s="3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3">
      <c r="A668" s="1"/>
      <c r="B668" s="3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3">
      <c r="A669" s="1"/>
      <c r="B669" s="3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3">
      <c r="A670" s="1"/>
      <c r="B670" s="3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3">
      <c r="A671" s="1"/>
      <c r="B671" s="3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3">
      <c r="A672" s="1"/>
      <c r="B672" s="3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3">
      <c r="A673" s="1"/>
      <c r="B673" s="3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3">
      <c r="A674" s="1"/>
      <c r="B674" s="3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3">
      <c r="A675" s="1"/>
      <c r="B675" s="3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3">
      <c r="A676" s="1"/>
      <c r="B676" s="3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3">
      <c r="A677" s="1"/>
      <c r="B677" s="3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3">
      <c r="A678" s="1"/>
      <c r="B678" s="3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3">
      <c r="A679" s="1"/>
      <c r="B679" s="3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3">
      <c r="A680" s="1"/>
      <c r="B680" s="3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3">
      <c r="A681" s="1"/>
      <c r="B681" s="3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3">
      <c r="A682" s="1"/>
      <c r="B682" s="3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3">
      <c r="A683" s="1"/>
      <c r="B683" s="3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3">
      <c r="A684" s="1"/>
      <c r="B684" s="3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3">
      <c r="A685" s="1"/>
      <c r="B685" s="3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3">
      <c r="A686" s="1"/>
      <c r="B686" s="3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3">
      <c r="A687" s="1"/>
      <c r="B687" s="3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3">
      <c r="A688" s="1"/>
      <c r="B688" s="3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3">
      <c r="A689" s="1"/>
      <c r="B689" s="3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3">
      <c r="A690" s="1"/>
      <c r="B690" s="3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3">
      <c r="A691" s="1"/>
      <c r="B691" s="3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3">
      <c r="A692" s="1"/>
      <c r="B692" s="3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3">
      <c r="A693" s="1"/>
      <c r="B693" s="3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3">
      <c r="A694" s="1"/>
      <c r="B694" s="3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3">
      <c r="A695" s="1"/>
      <c r="B695" s="3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3">
      <c r="A696" s="1"/>
      <c r="B696" s="3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3">
      <c r="A697" s="1"/>
      <c r="B697" s="3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3">
      <c r="A698" s="1"/>
      <c r="B698" s="3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3">
      <c r="A699" s="1"/>
      <c r="B699" s="3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3">
      <c r="A700" s="1"/>
      <c r="B700" s="3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3">
      <c r="A701" s="1"/>
      <c r="B701" s="3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3">
      <c r="A702" s="1"/>
      <c r="B702" s="3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3">
      <c r="A703" s="1"/>
      <c r="B703" s="3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3">
      <c r="A704" s="1"/>
      <c r="B704" s="3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3">
      <c r="A705" s="1"/>
      <c r="B705" s="3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3">
      <c r="A706" s="1"/>
      <c r="B706" s="3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3">
      <c r="A707" s="1"/>
      <c r="B707" s="3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3">
      <c r="A708" s="1"/>
      <c r="B708" s="3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3">
      <c r="A709" s="1"/>
      <c r="B709" s="3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3">
      <c r="A710" s="1"/>
      <c r="B710" s="3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3">
      <c r="A711" s="1"/>
      <c r="B711" s="3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3">
      <c r="A712" s="1"/>
      <c r="B712" s="3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3">
      <c r="A713" s="1"/>
      <c r="B713" s="3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3">
      <c r="A714" s="1"/>
      <c r="B714" s="3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3">
      <c r="A715" s="1"/>
      <c r="B715" s="3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3">
      <c r="A716" s="1"/>
      <c r="B716" s="3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3">
      <c r="A717" s="1"/>
      <c r="B717" s="3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3">
      <c r="A718" s="1"/>
      <c r="B718" s="3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3">
      <c r="A719" s="1"/>
      <c r="B719" s="3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3">
      <c r="A720" s="1"/>
      <c r="B720" s="3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3">
      <c r="A721" s="1"/>
      <c r="B721" s="3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3">
      <c r="A722" s="1"/>
      <c r="B722" s="3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3">
      <c r="A723" s="1"/>
      <c r="B723" s="3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3">
      <c r="A724" s="1"/>
      <c r="B724" s="3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3">
      <c r="A725" s="1"/>
      <c r="B725" s="3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3">
      <c r="A726" s="1"/>
      <c r="B726" s="3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3">
      <c r="A727" s="1"/>
      <c r="B727" s="3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3">
      <c r="A728" s="1"/>
      <c r="B728" s="3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3">
      <c r="A729" s="1"/>
      <c r="B729" s="3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3">
      <c r="A730" s="1"/>
      <c r="B730" s="3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3">
      <c r="A731" s="1"/>
      <c r="B731" s="3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3">
      <c r="A732" s="1"/>
      <c r="B732" s="3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3">
      <c r="A733" s="1"/>
      <c r="B733" s="3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3">
      <c r="A734" s="1"/>
      <c r="B734" s="3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3">
      <c r="A735" s="1"/>
      <c r="B735" s="3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3">
      <c r="A736" s="1"/>
      <c r="B736" s="3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3">
      <c r="A737" s="1"/>
      <c r="B737" s="3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3">
      <c r="A738" s="1"/>
      <c r="B738" s="3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3">
      <c r="A739" s="1"/>
      <c r="B739" s="3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3">
      <c r="A740" s="1"/>
      <c r="B740" s="3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3">
      <c r="A741" s="1"/>
      <c r="B741" s="3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3">
      <c r="A742" s="1"/>
      <c r="B742" s="3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3">
      <c r="A743" s="1"/>
      <c r="B743" s="3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3">
      <c r="A744" s="1"/>
      <c r="B744" s="3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3">
      <c r="A745" s="1"/>
      <c r="B745" s="3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3">
      <c r="A746" s="1"/>
      <c r="B746" s="3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3">
      <c r="A747" s="1"/>
      <c r="B747" s="3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3">
      <c r="A748" s="1"/>
      <c r="B748" s="3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3">
      <c r="A749" s="1"/>
      <c r="B749" s="3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3">
      <c r="A750" s="1"/>
      <c r="B750" s="3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3">
      <c r="A751" s="1"/>
      <c r="B751" s="3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3">
      <c r="A752" s="1"/>
      <c r="B752" s="3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3">
      <c r="A753" s="1"/>
      <c r="B753" s="3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3">
      <c r="A754" s="1"/>
      <c r="B754" s="3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3">
      <c r="A755" s="1"/>
      <c r="B755" s="3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3">
      <c r="A756" s="1"/>
      <c r="B756" s="3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3">
      <c r="A757" s="1"/>
      <c r="B757" s="3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3">
      <c r="A758" s="1"/>
      <c r="B758" s="3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3">
      <c r="A759" s="1"/>
      <c r="B759" s="3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3">
      <c r="A760" s="1"/>
      <c r="B760" s="3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3">
      <c r="A761" s="1"/>
      <c r="B761" s="3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3">
      <c r="A762" s="1"/>
      <c r="B762" s="3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3">
      <c r="A763" s="1"/>
      <c r="B763" s="3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3">
      <c r="A764" s="1"/>
      <c r="B764" s="3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3">
      <c r="A765" s="1"/>
      <c r="B765" s="3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3">
      <c r="A766" s="1"/>
      <c r="B766" s="3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3">
      <c r="A767" s="1"/>
      <c r="B767" s="3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3">
      <c r="A768" s="1"/>
      <c r="B768" s="3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3">
      <c r="A769" s="1"/>
      <c r="B769" s="3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3">
      <c r="A770" s="1"/>
      <c r="B770" s="3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3">
      <c r="A771" s="1"/>
      <c r="B771" s="3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3">
      <c r="A772" s="1"/>
      <c r="B772" s="3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3">
      <c r="A773" s="1"/>
      <c r="B773" s="3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3">
      <c r="A774" s="1"/>
      <c r="B774" s="3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3">
      <c r="A775" s="1"/>
      <c r="B775" s="3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3">
      <c r="A776" s="1"/>
      <c r="B776" s="3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3">
      <c r="A777" s="1"/>
      <c r="B777" s="3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3">
      <c r="A778" s="1"/>
      <c r="B778" s="3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3">
      <c r="A779" s="1"/>
      <c r="B779" s="3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3">
      <c r="A780" s="1"/>
      <c r="B780" s="3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3">
      <c r="A781" s="1"/>
      <c r="B781" s="3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3">
      <c r="A782" s="1"/>
      <c r="B782" s="3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3">
      <c r="A783" s="1"/>
      <c r="B783" s="3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3">
      <c r="A784" s="1"/>
      <c r="B784" s="3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3">
      <c r="A785" s="1"/>
      <c r="B785" s="3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3">
      <c r="A786" s="1"/>
      <c r="B786" s="3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3">
      <c r="A787" s="1"/>
      <c r="B787" s="3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3">
      <c r="A788" s="1"/>
      <c r="B788" s="3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3">
      <c r="A789" s="1"/>
      <c r="B789" s="3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3">
      <c r="A790" s="1"/>
      <c r="B790" s="3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3">
      <c r="A791" s="1"/>
      <c r="B791" s="3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3">
      <c r="A792" s="1"/>
      <c r="B792" s="3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3">
      <c r="A793" s="1"/>
      <c r="B793" s="3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3">
      <c r="A794" s="1"/>
      <c r="B794" s="3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3">
      <c r="A795" s="1"/>
      <c r="B795" s="3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3">
      <c r="A796" s="1"/>
      <c r="B796" s="3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3">
      <c r="A797" s="1"/>
      <c r="B797" s="3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3">
      <c r="A798" s="1"/>
      <c r="B798" s="3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3">
      <c r="A799" s="1"/>
      <c r="B799" s="3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3">
      <c r="A800" s="1"/>
      <c r="B800" s="3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3">
      <c r="A801" s="1"/>
      <c r="B801" s="3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3">
      <c r="A802" s="1"/>
      <c r="B802" s="3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3">
      <c r="A803" s="1"/>
      <c r="B803" s="3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3">
      <c r="A804" s="1"/>
      <c r="B804" s="3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3">
      <c r="A805" s="1"/>
      <c r="B805" s="3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3">
      <c r="A806" s="1"/>
      <c r="B806" s="3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3">
      <c r="A807" s="1"/>
      <c r="B807" s="3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3">
      <c r="A808" s="1"/>
      <c r="B808" s="3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3">
      <c r="A809" s="1"/>
      <c r="B809" s="3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3">
      <c r="A810" s="1"/>
      <c r="B810" s="3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3">
      <c r="A811" s="1"/>
      <c r="B811" s="3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3">
      <c r="A812" s="1"/>
      <c r="B812" s="3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3">
      <c r="A813" s="1"/>
      <c r="B813" s="3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3">
      <c r="A814" s="1"/>
      <c r="B814" s="3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3">
      <c r="A815" s="1"/>
      <c r="B815" s="3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3">
      <c r="A816" s="1"/>
      <c r="B816" s="3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3">
      <c r="A817" s="1"/>
      <c r="B817" s="3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3">
      <c r="A818" s="1"/>
      <c r="B818" s="3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3">
      <c r="A819" s="1"/>
      <c r="B819" s="3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3">
      <c r="A820" s="1"/>
      <c r="B820" s="3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3">
      <c r="A821" s="1"/>
      <c r="B821" s="3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3">
      <c r="A822" s="1"/>
      <c r="B822" s="3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3">
      <c r="A823" s="1"/>
      <c r="B823" s="3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3">
      <c r="A824" s="1"/>
      <c r="B824" s="3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3">
      <c r="A825" s="1"/>
      <c r="B825" s="3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3">
      <c r="A826" s="1"/>
      <c r="B826" s="3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3">
      <c r="A827" s="1"/>
      <c r="B827" s="3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3">
      <c r="A828" s="1"/>
      <c r="B828" s="3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3">
      <c r="A829" s="1"/>
      <c r="B829" s="3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3">
      <c r="A830" s="1"/>
      <c r="B830" s="3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3">
      <c r="A831" s="1"/>
      <c r="B831" s="3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3">
      <c r="A832" s="1"/>
      <c r="B832" s="3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3">
      <c r="A833" s="1"/>
      <c r="B833" s="3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3">
      <c r="A834" s="1"/>
      <c r="B834" s="3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3">
      <c r="A835" s="1"/>
      <c r="B835" s="3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3">
      <c r="A836" s="1"/>
      <c r="B836" s="3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3">
      <c r="A837" s="1"/>
      <c r="B837" s="3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3">
      <c r="A838" s="1"/>
      <c r="B838" s="3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3">
      <c r="A839" s="1"/>
      <c r="B839" s="3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3">
      <c r="A840" s="1"/>
      <c r="B840" s="3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3">
      <c r="A841" s="1"/>
      <c r="B841" s="3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3">
      <c r="A842" s="1"/>
      <c r="B842" s="3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3">
      <c r="A843" s="1"/>
      <c r="B843" s="3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3">
      <c r="A844" s="1"/>
      <c r="B844" s="3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3">
      <c r="A845" s="1"/>
      <c r="B845" s="3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3">
      <c r="A846" s="1"/>
      <c r="B846" s="3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3">
      <c r="A847" s="1"/>
      <c r="B847" s="3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3">
      <c r="A848" s="1"/>
      <c r="B848" s="3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3">
      <c r="A849" s="1"/>
      <c r="B849" s="3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3">
      <c r="A850" s="1"/>
      <c r="B850" s="3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3">
      <c r="A851" s="1"/>
      <c r="B851" s="3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3">
      <c r="A852" s="1"/>
      <c r="B852" s="3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3">
      <c r="A853" s="1"/>
      <c r="B853" s="3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3">
      <c r="A854" s="1"/>
      <c r="B854" s="3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3">
      <c r="A855" s="1"/>
      <c r="B855" s="3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3">
      <c r="A856" s="1"/>
      <c r="B856" s="3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3">
      <c r="A857" s="1"/>
      <c r="B857" s="3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3">
      <c r="A858" s="1"/>
      <c r="B858" s="3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3">
      <c r="A859" s="1"/>
      <c r="B859" s="3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3">
      <c r="A860" s="1"/>
      <c r="B860" s="3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3">
      <c r="A861" s="1"/>
      <c r="B861" s="3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3">
      <c r="A862" s="1"/>
      <c r="B862" s="3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3">
      <c r="A863" s="1"/>
      <c r="B863" s="3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3">
      <c r="A864" s="1"/>
      <c r="B864" s="3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3">
      <c r="A865" s="1"/>
      <c r="B865" s="3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3">
      <c r="A866" s="1"/>
      <c r="B866" s="3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3">
      <c r="A867" s="1"/>
      <c r="B867" s="3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3">
      <c r="A868" s="1"/>
      <c r="B868" s="3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3">
      <c r="A869" s="1"/>
      <c r="B869" s="3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3">
      <c r="A870" s="1"/>
      <c r="B870" s="3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3">
      <c r="A871" s="1"/>
      <c r="B871" s="3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3">
      <c r="A872" s="1"/>
      <c r="B872" s="3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3">
      <c r="A873" s="1"/>
      <c r="B873" s="3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3">
      <c r="A874" s="1"/>
      <c r="B874" s="3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3">
      <c r="A875" s="1"/>
      <c r="B875" s="3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3">
      <c r="A876" s="1"/>
      <c r="B876" s="3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3">
      <c r="A877" s="1"/>
      <c r="B877" s="3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3">
      <c r="A878" s="1"/>
      <c r="B878" s="3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3">
      <c r="A879" s="1"/>
      <c r="B879" s="3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3">
      <c r="A880" s="1"/>
      <c r="B880" s="3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3">
      <c r="A881" s="1"/>
      <c r="B881" s="3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3">
      <c r="A882" s="1"/>
      <c r="B882" s="3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3">
      <c r="A883" s="1"/>
      <c r="B883" s="3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3">
      <c r="A884" s="1"/>
      <c r="B884" s="3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3">
      <c r="A885" s="1"/>
      <c r="B885" s="3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3">
      <c r="A886" s="1"/>
      <c r="B886" s="3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3">
      <c r="A887" s="1"/>
      <c r="B887" s="3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3">
      <c r="A888" s="1"/>
      <c r="B888" s="3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3">
      <c r="A889" s="1"/>
      <c r="B889" s="3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3">
      <c r="A890" s="1"/>
      <c r="B890" s="3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3">
      <c r="A891" s="1"/>
      <c r="B891" s="3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3">
      <c r="A892" s="1"/>
      <c r="B892" s="3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3">
      <c r="A893" s="1"/>
      <c r="B893" s="3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3">
      <c r="A894" s="1"/>
      <c r="B894" s="3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3">
      <c r="A895" s="1"/>
      <c r="B895" s="3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3">
      <c r="A896" s="1"/>
      <c r="B896" s="3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3">
      <c r="A897" s="1"/>
      <c r="B897" s="3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3">
      <c r="A898" s="1"/>
      <c r="B898" s="3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3">
      <c r="A899" s="1"/>
      <c r="B899" s="3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3">
      <c r="A900" s="1"/>
      <c r="B900" s="3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3">
      <c r="A901" s="1"/>
      <c r="B901" s="3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3">
      <c r="A902" s="1"/>
      <c r="B902" s="3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3">
      <c r="A903" s="1"/>
      <c r="B903" s="3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3">
      <c r="A904" s="1"/>
      <c r="B904" s="3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3">
      <c r="A905" s="1"/>
      <c r="B905" s="3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3">
      <c r="A906" s="1"/>
      <c r="B906" s="3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3">
      <c r="A907" s="1"/>
      <c r="B907" s="3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3">
      <c r="A908" s="1"/>
      <c r="B908" s="3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3">
      <c r="A909" s="1"/>
      <c r="B909" s="3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3">
      <c r="A910" s="1"/>
      <c r="B910" s="3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3">
      <c r="A911" s="1"/>
      <c r="B911" s="3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3">
      <c r="A912" s="1"/>
      <c r="B912" s="3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3">
      <c r="A913" s="1"/>
      <c r="B913" s="3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3">
      <c r="A914" s="1"/>
      <c r="B914" s="3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3">
      <c r="A915" s="1"/>
      <c r="B915" s="3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3">
      <c r="A916" s="1"/>
      <c r="B916" s="3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3">
      <c r="A917" s="1"/>
      <c r="B917" s="3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3">
      <c r="A918" s="1"/>
      <c r="B918" s="3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3">
      <c r="A919" s="1"/>
      <c r="B919" s="3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3">
      <c r="A920" s="1"/>
      <c r="B920" s="3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3">
      <c r="A921" s="1"/>
      <c r="B921" s="3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3">
      <c r="A922" s="1"/>
      <c r="B922" s="3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3">
      <c r="A923" s="1"/>
      <c r="B923" s="3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3">
      <c r="A924" s="1"/>
      <c r="B924" s="3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3">
      <c r="A925" s="1"/>
      <c r="B925" s="3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3">
      <c r="A926" s="1"/>
      <c r="B926" s="3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3">
      <c r="A927" s="1"/>
      <c r="B927" s="3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3">
      <c r="A928" s="1"/>
      <c r="B928" s="3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3">
      <c r="A929" s="1"/>
      <c r="B929" s="3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3">
      <c r="A930" s="1"/>
      <c r="B930" s="3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3">
      <c r="A931" s="1"/>
      <c r="B931" s="3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3">
      <c r="A932" s="1"/>
      <c r="B932" s="3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3">
      <c r="A933" s="1"/>
      <c r="B933" s="3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3">
      <c r="A934" s="1"/>
      <c r="B934" s="3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3">
      <c r="A935" s="1"/>
      <c r="B935" s="3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3">
      <c r="A936" s="1"/>
      <c r="B936" s="3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3">
      <c r="A937" s="1"/>
      <c r="B937" s="3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3">
      <c r="A938" s="1"/>
      <c r="B938" s="3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3">
      <c r="A939" s="1"/>
      <c r="B939" s="3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3">
      <c r="A940" s="1"/>
      <c r="B940" s="3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3">
      <c r="A941" s="1"/>
      <c r="B941" s="3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3">
      <c r="A942" s="1"/>
      <c r="B942" s="3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3">
      <c r="A943" s="1"/>
      <c r="B943" s="3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3">
      <c r="A944" s="1"/>
      <c r="B944" s="3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3">
      <c r="A945" s="1"/>
      <c r="B945" s="3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3">
      <c r="A946" s="1"/>
      <c r="B946" s="3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3">
      <c r="A947" s="1"/>
      <c r="B947" s="3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3">
      <c r="A948" s="1"/>
      <c r="B948" s="3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3">
      <c r="A949" s="1"/>
      <c r="B949" s="3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3">
      <c r="A950" s="1"/>
      <c r="B950" s="3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3">
      <c r="A951" s="1"/>
      <c r="B951" s="3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3">
      <c r="A952" s="1"/>
      <c r="B952" s="3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3">
      <c r="A953" s="1"/>
      <c r="B953" s="3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3">
      <c r="A954" s="1"/>
      <c r="B954" s="3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3">
      <c r="A955" s="1"/>
      <c r="B955" s="3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 x14ac:dyDescent="0.3">
      <c r="A956" s="1"/>
      <c r="B956" s="3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 x14ac:dyDescent="0.3">
      <c r="A957" s="1"/>
      <c r="B957" s="3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 x14ac:dyDescent="0.3">
      <c r="A958" s="1"/>
      <c r="B958" s="3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 x14ac:dyDescent="0.3">
      <c r="A959" s="1"/>
      <c r="B959" s="3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 x14ac:dyDescent="0.3">
      <c r="A960" s="1"/>
      <c r="B960" s="3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 x14ac:dyDescent="0.3">
      <c r="A961" s="1"/>
      <c r="B961" s="3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 x14ac:dyDescent="0.3">
      <c r="A962" s="1"/>
      <c r="B962" s="3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 x14ac:dyDescent="0.3">
      <c r="A963" s="1"/>
      <c r="B963" s="3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 x14ac:dyDescent="0.3">
      <c r="A964" s="1"/>
      <c r="B964" s="3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 x14ac:dyDescent="0.3">
      <c r="A965" s="1"/>
      <c r="B965" s="3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 x14ac:dyDescent="0.3">
      <c r="A966" s="1"/>
      <c r="B966" s="3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 x14ac:dyDescent="0.3">
      <c r="A967" s="1"/>
      <c r="B967" s="3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 x14ac:dyDescent="0.3">
      <c r="A968" s="1"/>
      <c r="B968" s="3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 x14ac:dyDescent="0.3">
      <c r="A969" s="1"/>
      <c r="B969" s="3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 x14ac:dyDescent="0.3">
      <c r="A970" s="1"/>
      <c r="B970" s="3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 x14ac:dyDescent="0.3">
      <c r="A971" s="1"/>
      <c r="B971" s="3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 x14ac:dyDescent="0.3">
      <c r="A972" s="1"/>
      <c r="B972" s="3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 x14ac:dyDescent="0.3">
      <c r="A973" s="1"/>
      <c r="B973" s="3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 x14ac:dyDescent="0.3">
      <c r="A974" s="1"/>
      <c r="B974" s="3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 x14ac:dyDescent="0.3">
      <c r="A975" s="1"/>
      <c r="B975" s="3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 x14ac:dyDescent="0.3">
      <c r="A976" s="1"/>
      <c r="B976" s="3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 x14ac:dyDescent="0.3">
      <c r="A977" s="1"/>
      <c r="B977" s="3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 x14ac:dyDescent="0.3">
      <c r="A978" s="1"/>
      <c r="B978" s="3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 x14ac:dyDescent="0.3">
      <c r="A979" s="1"/>
      <c r="B979" s="3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 x14ac:dyDescent="0.3">
      <c r="A980" s="1"/>
      <c r="B980" s="3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 x14ac:dyDescent="0.3">
      <c r="A981" s="1"/>
      <c r="B981" s="3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 x14ac:dyDescent="0.3">
      <c r="A982" s="1"/>
      <c r="B982" s="3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 x14ac:dyDescent="0.3">
      <c r="A983" s="1"/>
      <c r="B983" s="3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 x14ac:dyDescent="0.3">
      <c r="A984" s="1"/>
      <c r="B984" s="3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 x14ac:dyDescent="0.3">
      <c r="A985" s="1"/>
      <c r="B985" s="3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 x14ac:dyDescent="0.3">
      <c r="A986" s="1"/>
      <c r="B986" s="3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 x14ac:dyDescent="0.3">
      <c r="A987" s="1"/>
      <c r="B987" s="3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 x14ac:dyDescent="0.3">
      <c r="A988" s="1"/>
      <c r="B988" s="3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 x14ac:dyDescent="0.3">
      <c r="A989" s="1"/>
      <c r="B989" s="3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 x14ac:dyDescent="0.3">
      <c r="A990" s="1"/>
      <c r="B990" s="3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 x14ac:dyDescent="0.3">
      <c r="A991" s="1"/>
      <c r="B991" s="3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 x14ac:dyDescent="0.3">
      <c r="A992" s="1"/>
      <c r="B992" s="3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 x14ac:dyDescent="0.3">
      <c r="A993" s="1"/>
      <c r="B993" s="3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 x14ac:dyDescent="0.3">
      <c r="A994" s="1"/>
      <c r="B994" s="3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 x14ac:dyDescent="0.3">
      <c r="A995" s="1"/>
      <c r="B995" s="3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 x14ac:dyDescent="0.3">
      <c r="A996" s="1"/>
      <c r="B996" s="3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customHeight="1" x14ac:dyDescent="0.3">
      <c r="A997" s="1"/>
      <c r="B997" s="3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 customHeight="1" x14ac:dyDescent="0.3">
      <c r="A998" s="1"/>
      <c r="B998" s="3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 customHeight="1" x14ac:dyDescent="0.3">
      <c r="A999" s="1"/>
      <c r="B999" s="3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.75" customHeight="1" x14ac:dyDescent="0.3">
      <c r="A1000" s="1"/>
      <c r="B1000" s="3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2.75" customHeight="1" x14ac:dyDescent="0.3">
      <c r="A1001" s="1"/>
      <c r="B1001" s="3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2.75" customHeight="1" x14ac:dyDescent="0.3">
      <c r="A1002" s="1"/>
      <c r="B1002" s="3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12.75" customHeight="1" x14ac:dyDescent="0.3">
      <c r="A1003" s="1"/>
      <c r="B1003" s="3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</sheetData>
  <mergeCells count="91">
    <mergeCell ref="B37:D37"/>
    <mergeCell ref="B31:D31"/>
    <mergeCell ref="B32:D32"/>
    <mergeCell ref="B33:D33"/>
    <mergeCell ref="B34:D34"/>
    <mergeCell ref="B36:D36"/>
    <mergeCell ref="A38:A40"/>
    <mergeCell ref="A45:A48"/>
    <mergeCell ref="B45:D45"/>
    <mergeCell ref="B46:D46"/>
    <mergeCell ref="B47:D47"/>
    <mergeCell ref="B48:D48"/>
    <mergeCell ref="B38:D38"/>
    <mergeCell ref="B39:D39"/>
    <mergeCell ref="A51:A52"/>
    <mergeCell ref="B57:D57"/>
    <mergeCell ref="B58:D58"/>
    <mergeCell ref="B59:D59"/>
    <mergeCell ref="A55:A58"/>
    <mergeCell ref="E59:E60"/>
    <mergeCell ref="G59:G60"/>
    <mergeCell ref="I59:I60"/>
    <mergeCell ref="B60:D60"/>
    <mergeCell ref="B51:D51"/>
    <mergeCell ref="B52:D52"/>
    <mergeCell ref="B53:D53"/>
    <mergeCell ref="B54:D54"/>
    <mergeCell ref="B55:D55"/>
    <mergeCell ref="B56:D56"/>
    <mergeCell ref="B69:D69"/>
    <mergeCell ref="F69:H69"/>
    <mergeCell ref="B70:D70"/>
    <mergeCell ref="F70:H70"/>
    <mergeCell ref="B71:D71"/>
    <mergeCell ref="F71:H71"/>
    <mergeCell ref="A61:A64"/>
    <mergeCell ref="B61:D61"/>
    <mergeCell ref="B62:D62"/>
    <mergeCell ref="B63:D63"/>
    <mergeCell ref="B64:D64"/>
    <mergeCell ref="B66:D66"/>
    <mergeCell ref="B67:D67"/>
    <mergeCell ref="F4:F5"/>
    <mergeCell ref="G4:H4"/>
    <mergeCell ref="G5:H5"/>
    <mergeCell ref="F6:H6"/>
    <mergeCell ref="B6:D6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A1:A5"/>
    <mergeCell ref="B1:F1"/>
    <mergeCell ref="G1:H1"/>
    <mergeCell ref="J1:J5"/>
    <mergeCell ref="B2:F2"/>
    <mergeCell ref="G2:H2"/>
    <mergeCell ref="B3:H3"/>
    <mergeCell ref="B4:C5"/>
    <mergeCell ref="D4:E4"/>
    <mergeCell ref="D5:E5"/>
    <mergeCell ref="B17:D17"/>
    <mergeCell ref="B18:D18"/>
    <mergeCell ref="B19:D19"/>
    <mergeCell ref="B20:D20"/>
    <mergeCell ref="B21:D21"/>
    <mergeCell ref="H21:I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G49:G50"/>
    <mergeCell ref="B50:D50"/>
    <mergeCell ref="B40:D40"/>
    <mergeCell ref="B41:D41"/>
    <mergeCell ref="I41:I42"/>
    <mergeCell ref="B42:D42"/>
    <mergeCell ref="B43:D43"/>
    <mergeCell ref="B44:D44"/>
    <mergeCell ref="I49:I50"/>
    <mergeCell ref="B49:D49"/>
  </mergeCells>
  <printOptions horizontalCentered="1" verticalCentered="1"/>
  <pageMargins left="0.35433070866141736" right="0.31496062992125984" top="0.47244094488188981" bottom="0.47244094488188981" header="0" footer="0"/>
  <pageSetup paperSize="9" orientation="portrait"/>
  <headerFooter>
    <oddFooter>&amp;LCCXX R&amp;P accounts (SS)&amp;C&amp;P&amp;R&amp;D</oddFooter>
  </headerFooter>
  <rowBreaks count="1" manualBreakCount="1">
    <brk id="34" man="1"/>
  </rowBreak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e83f9d3-9663-4600-96f1-e8791ae33d4d" xsi:nil="true"/>
    <lcf76f155ced4ddcb4097134ff3c332f xmlns="43fb9df5-a763-4b45-a1fe-940dd29c118e">
      <Terms xmlns="http://schemas.microsoft.com/office/infopath/2007/PartnerControls"/>
    </lcf76f155ced4ddcb4097134ff3c332f>
    <MigrationSourceID xmlns="0e83f9d3-9663-4600-96f1-e8791ae33d4d">1Q04YY-pZnDbx61ZOaQdPByl39aOhelaE</MigrationSourceID>
    <_dlc_DocId xmlns="0e83f9d3-9663-4600-96f1-e8791ae33d4d">Y76CC77WUS4R-695099199-151338</_dlc_DocId>
    <_dlc_DocIdUrl xmlns="0e83f9d3-9663-4600-96f1-e8791ae33d4d">
      <Url>https://rethinkireland1.sharepoint.com/sites/BAMOpsPMT/_layouts/15/DocIdRedir.aspx?ID=Y76CC77WUS4R-695099199-151338</Url>
      <Description>Y76CC77WUS4R-695099199-151338</Description>
    </_dlc_DocIdUrl>
    <_Flow_SignoffStatus xmlns="43fb9df5-a763-4b45-a1fe-940dd29c118e" xsi:nil="true"/>
    <IconOverlay xmlns="http://schemas.microsoft.com/sharepoint/v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F4392145342D340A36C04CCF0FF62C2" ma:contentTypeVersion="17" ma:contentTypeDescription="Create a new document." ma:contentTypeScope="" ma:versionID="260e32ad376f169766ec491ff9fe4714">
  <xsd:schema xmlns:xsd="http://www.w3.org/2001/XMLSchema" xmlns:xs="http://www.w3.org/2001/XMLSchema" xmlns:p="http://schemas.microsoft.com/office/2006/metadata/properties" xmlns:ns2="0e83f9d3-9663-4600-96f1-e8791ae33d4d" xmlns:ns3="43fb9df5-a763-4b45-a1fe-940dd29c118e" xmlns:ns4="http://schemas.microsoft.com/sharepoint/v4" targetNamespace="http://schemas.microsoft.com/office/2006/metadata/properties" ma:root="true" ma:fieldsID="c87fc27e6b82e5fbb2fcb655b4d29c04" ns2:_="" ns3:_="" ns4:_="">
    <xsd:import namespace="0e83f9d3-9663-4600-96f1-e8791ae33d4d"/>
    <xsd:import namespace="43fb9df5-a763-4b45-a1fe-940dd29c118e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BillingMetadata" minOccurs="0"/>
                <xsd:element ref="ns3:_Flow_SignoffStatus" minOccurs="0"/>
                <xsd:element ref="ns4:IconOverla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83f9d3-9663-4600-96f1-e8791ae33d4d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MigrationSourceID" ma:index="11" nillable="true" ma:displayName="MigrationSourceID" ma:internalName="MigrationSourceID" ma:readOnly="true">
      <xsd:simpleType>
        <xsd:restriction base="dms:Text"/>
      </xsd:simpleType>
    </xsd:element>
    <xsd:element name="TaxCatchAll" ma:index="23" nillable="true" ma:displayName="Taxonomy Catch All Column" ma:hidden="true" ma:list="{48d38feb-9394-4ec3-b3db-049e131f1167}" ma:internalName="TaxCatchAll" ma:showField="CatchAllData" ma:web="0e83f9d3-9663-4600-96f1-e8791ae33d4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fb9df5-a763-4b45-a1fe-940dd29c11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1c01e5e1-74f1-4553-8836-a87521630ec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  <xsd:element name="_Flow_SignoffStatus" ma:index="26" nillable="true" ma:displayName="Sign-off status" ma:internalName="_x0024_Resources_x003a_core_x002c_Signoff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27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7441BBD1-1CBE-478C-87D2-567FB0DB88A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D75E188-3D91-4DAC-AB3D-5B889A9D08D1}">
  <ds:schemaRefs>
    <ds:schemaRef ds:uri="http://schemas.microsoft.com/office/2006/metadata/properties"/>
    <ds:schemaRef ds:uri="http://schemas.microsoft.com/office/infopath/2007/PartnerControls"/>
    <ds:schemaRef ds:uri="0e83f9d3-9663-4600-96f1-e8791ae33d4d"/>
    <ds:schemaRef ds:uri="43fb9df5-a763-4b45-a1fe-940dd29c118e"/>
    <ds:schemaRef ds:uri="http://schemas.microsoft.com/sharepoint/v4"/>
  </ds:schemaRefs>
</ds:datastoreItem>
</file>

<file path=customXml/itemProps3.xml><?xml version="1.0" encoding="utf-8"?>
<ds:datastoreItem xmlns:ds="http://schemas.openxmlformats.org/officeDocument/2006/customXml" ds:itemID="{5C2F6E38-9BDD-47FA-9B41-FD86F2B1EB4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e83f9d3-9663-4600-96f1-e8791ae33d4d"/>
    <ds:schemaRef ds:uri="43fb9df5-a763-4b45-a1fe-940dd29c118e"/>
    <ds:schemaRef ds:uri="http://schemas.microsoft.com/sharepoint/v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B318663F-1DCB-4C69-85FC-F1F9F0E78DAF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Management Accounts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kashford</dc:creator>
  <cp:keywords/>
  <dc:description/>
  <cp:lastModifiedBy>Sharon O'Dwyer</cp:lastModifiedBy>
  <cp:revision/>
  <dcterms:created xsi:type="dcterms:W3CDTF">2005-06-24T06:24:46Z</dcterms:created>
  <dcterms:modified xsi:type="dcterms:W3CDTF">2026-10-16T10:49:09Z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bjective-Id">
    <vt:lpwstr>A2598566</vt:lpwstr>
  </property>
  <property fmtid="{D5CDD505-2E9C-101B-9397-08002B2CF9AE}" pid="3" name="Objective-Comment">
    <vt:lpwstr/>
  </property>
  <property fmtid="{D5CDD505-2E9C-101B-9397-08002B2CF9AE}" pid="4" name="Objective-CreationStamp">
    <vt:filetime>2010-09-17T00:00:00Z</vt:filetime>
  </property>
  <property fmtid="{D5CDD505-2E9C-101B-9397-08002B2CF9AE}" pid="5" name="Objective-IsApproved">
    <vt:lpwstr>No</vt:lpwstr>
  </property>
  <property fmtid="{D5CDD505-2E9C-101B-9397-08002B2CF9AE}" pid="6" name="Objective-IsPublished">
    <vt:lpwstr>Yes</vt:lpwstr>
  </property>
  <property fmtid="{D5CDD505-2E9C-101B-9397-08002B2CF9AE}" pid="7" name="Objective-DatePublished">
    <vt:filetime>2010-12-10T00:00:00Z</vt:filetime>
  </property>
  <property fmtid="{D5CDD505-2E9C-101B-9397-08002B2CF9AE}" pid="8" name="Objective-ModificationStamp">
    <vt:filetime>2010-12-10T00:00:00Z</vt:filetime>
  </property>
  <property fmtid="{D5CDD505-2E9C-101B-9397-08002B2CF9AE}" pid="9" name="Objective-Owner">
    <vt:lpwstr>Julian Thomas</vt:lpwstr>
  </property>
  <property fmtid="{D5CDD505-2E9C-101B-9397-08002B2CF9AE}" pid="10" name="Objective-Path">
    <vt:lpwstr>CeRIS Global Folder:Charity Policy, Law and Practice:Design and Publishing:Publications Masters:English Word Master:English Word Master current on or after 01.04.09:CC publications range:</vt:lpwstr>
  </property>
  <property fmtid="{D5CDD505-2E9C-101B-9397-08002B2CF9AE}" pid="11" name="Objective-Parent">
    <vt:lpwstr>CC publications range</vt:lpwstr>
  </property>
  <property fmtid="{D5CDD505-2E9C-101B-9397-08002B2CF9AE}" pid="12" name="Objective-State">
    <vt:lpwstr>Published</vt:lpwstr>
  </property>
  <property fmtid="{D5CDD505-2E9C-101B-9397-08002B2CF9AE}" pid="13" name="Objective-Title">
    <vt:lpwstr>CC16a Excel 09.10</vt:lpwstr>
  </property>
  <property fmtid="{D5CDD505-2E9C-101B-9397-08002B2CF9AE}" pid="14" name="Objective-Version">
    <vt:lpwstr>2.0</vt:lpwstr>
  </property>
  <property fmtid="{D5CDD505-2E9C-101B-9397-08002B2CF9AE}" pid="15" name="Objective-VersionComment">
    <vt:lpwstr>Updated cells F60, H60 and J60 per request from Janet Slade</vt:lpwstr>
  </property>
  <property fmtid="{D5CDD505-2E9C-101B-9397-08002B2CF9AE}" pid="16" name="Objective-VersionNumber">
    <vt:i4>2</vt:i4>
  </property>
  <property fmtid="{D5CDD505-2E9C-101B-9397-08002B2CF9AE}" pid="17" name="Objective-FileNumber">
    <vt:lpwstr/>
  </property>
  <property fmtid="{D5CDD505-2E9C-101B-9397-08002B2CF9AE}" pid="18" name="Objective-Classification">
    <vt:lpwstr>Not classified</vt:lpwstr>
  </property>
  <property fmtid="{D5CDD505-2E9C-101B-9397-08002B2CF9AE}" pid="19" name="Objective-Caveats">
    <vt:lpwstr/>
  </property>
  <property fmtid="{D5CDD505-2E9C-101B-9397-08002B2CF9AE}" pid="20" name="Objective-Fileplan ID [system]">
    <vt:lpwstr/>
  </property>
  <property fmtid="{D5CDD505-2E9C-101B-9397-08002B2CF9AE}" pid="21" name="Objective-Publications Document Sub-Type [system]">
    <vt:lpwstr/>
  </property>
  <property fmtid="{D5CDD505-2E9C-101B-9397-08002B2CF9AE}" pid="22" name="Objective-Title [system]">
    <vt:lpwstr>CC16a Excel 09.10</vt:lpwstr>
  </property>
  <property fmtid="{D5CDD505-2E9C-101B-9397-08002B2CF9AE}" pid="23" name="Objective-Creator [system]">
    <vt:lpwstr/>
  </property>
  <property fmtid="{D5CDD505-2E9C-101B-9397-08002B2CF9AE}" pid="24" name="Objective-Addressee [system]">
    <vt:lpwstr/>
  </property>
  <property fmtid="{D5CDD505-2E9C-101B-9397-08002B2CF9AE}" pid="25" name="Objective-Date Acquired [system]">
    <vt:lpwstr/>
  </property>
  <property fmtid="{D5CDD505-2E9C-101B-9397-08002B2CF9AE}" pid="26" name="Objective-Complaint [system]">
    <vt:lpwstr/>
  </property>
  <property fmtid="{D5CDD505-2E9C-101B-9397-08002B2CF9AE}" pid="27" name="Objective-Requesting MP [system]">
    <vt:lpwstr/>
  </property>
  <property fmtid="{D5CDD505-2E9C-101B-9397-08002B2CF9AE}" pid="28" name="Objective-Responsible Officer [system]">
    <vt:lpwstr/>
  </property>
  <property fmtid="{D5CDD505-2E9C-101B-9397-08002B2CF9AE}" pid="29" name="Objective-Language [system]">
    <vt:lpwstr>English</vt:lpwstr>
  </property>
  <property fmtid="{D5CDD505-2E9C-101B-9397-08002B2CF9AE}" pid="30" name="Objective-Classification Expiry Date [system]">
    <vt:lpwstr/>
  </property>
  <property fmtid="{D5CDD505-2E9C-101B-9397-08002B2CF9AE}" pid="31" name="Objective-Disclosability to DPA Data Subject [system]">
    <vt:lpwstr>Yes</vt:lpwstr>
  </property>
  <property fmtid="{D5CDD505-2E9C-101B-9397-08002B2CF9AE}" pid="32" name="Objective-DPA Data Subject Access Exemption [system]">
    <vt:lpwstr/>
  </property>
  <property fmtid="{D5CDD505-2E9C-101B-9397-08002B2CF9AE}" pid="33" name="Objective-FOI Disclosabiltiy Indicator [system]">
    <vt:lpwstr>Yes</vt:lpwstr>
  </property>
  <property fmtid="{D5CDD505-2E9C-101B-9397-08002B2CF9AE}" pid="34" name="Objective-FOI Exemption [system]">
    <vt:lpwstr/>
  </property>
  <property fmtid="{D5CDD505-2E9C-101B-9397-08002B2CF9AE}" pid="35" name="Objective-FOI Disclosability Last Review [system]">
    <vt:lpwstr/>
  </property>
  <property fmtid="{D5CDD505-2E9C-101B-9397-08002B2CF9AE}" pid="36" name="Objective-FOI Release Details [system]">
    <vt:lpwstr/>
  </property>
  <property fmtid="{D5CDD505-2E9C-101B-9397-08002B2CF9AE}" pid="37" name="Objective-FOI Release Date [system]">
    <vt:lpwstr/>
  </property>
  <property fmtid="{D5CDD505-2E9C-101B-9397-08002B2CF9AE}" pid="38" name="Objective-Review Progress Status [system]">
    <vt:lpwstr/>
  </property>
  <property fmtid="{D5CDD505-2E9C-101B-9397-08002B2CF9AE}" pid="39" name="Objective-EIR Disclosabiltiy Indicator [system]">
    <vt:lpwstr>Yes</vt:lpwstr>
  </property>
  <property fmtid="{D5CDD505-2E9C-101B-9397-08002B2CF9AE}" pid="40" name="Objective-EIR Exemption [system]">
    <vt:lpwstr/>
  </property>
  <property fmtid="{D5CDD505-2E9C-101B-9397-08002B2CF9AE}" pid="41" name="Objective-Authorising Statute [system]">
    <vt:lpwstr/>
  </property>
  <property fmtid="{D5CDD505-2E9C-101B-9397-08002B2CF9AE}" pid="42" name="Objective-Personal Data Acquisition Purpose [system]">
    <vt:lpwstr/>
  </property>
  <property fmtid="{D5CDD505-2E9C-101B-9397-08002B2CF9AE}" pid="43" name="Objective-Security Descriptor [system]">
    <vt:lpwstr/>
  </property>
  <property fmtid="{D5CDD505-2E9C-101B-9397-08002B2CF9AE}" pid="44" name="ContentTypeId">
    <vt:lpwstr>0x0101001F4392145342D340A36C04CCF0FF62C2</vt:lpwstr>
  </property>
  <property fmtid="{D5CDD505-2E9C-101B-9397-08002B2CF9AE}" pid="45" name="Order">
    <vt:r8>4200</vt:r8>
  </property>
  <property fmtid="{D5CDD505-2E9C-101B-9397-08002B2CF9AE}" pid="46" name="_dlc_DocIdItemGuid">
    <vt:lpwstr>4dbf8017-ab21-46f1-9893-6abe312310f6</vt:lpwstr>
  </property>
  <property fmtid="{D5CDD505-2E9C-101B-9397-08002B2CF9AE}" pid="47" name="MediaServiceImageTags">
    <vt:lpwstr/>
  </property>
  <property fmtid="{D5CDD505-2E9C-101B-9397-08002B2CF9AE}" pid="48" name="_SourceUrl">
    <vt:lpwstr/>
  </property>
  <property fmtid="{D5CDD505-2E9C-101B-9397-08002B2CF9AE}" pid="49" name="_SharedFileIndex">
    <vt:lpwstr/>
  </property>
  <property fmtid="{D5CDD505-2E9C-101B-9397-08002B2CF9AE}" pid="50" name="ComplianceAssetId">
    <vt:lpwstr/>
  </property>
  <property fmtid="{D5CDD505-2E9C-101B-9397-08002B2CF9AE}" pid="51" name="_ExtendedDescription">
    <vt:lpwstr/>
  </property>
  <property fmtid="{D5CDD505-2E9C-101B-9397-08002B2CF9AE}" pid="52" name="TriggerFlowInfo">
    <vt:lpwstr/>
  </property>
</Properties>
</file>